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<sst xmlns="http://schemas.openxmlformats.org/spreadsheetml/2006/main" count="5671" uniqueCount="3507">
  <si>
    <t>Index</t>
  </si>
  <si>
    <t>Plaza Name</t>
  </si>
  <si>
    <t>Sate</t>
  </si>
  <si>
    <t>City</t>
  </si>
  <si>
    <t>Geo Codes</t>
  </si>
  <si>
    <t>Longitude</t>
  </si>
  <si>
    <t>Latitudes</t>
  </si>
  <si>
    <t>Road Width (pixels)</t>
  </si>
  <si>
    <t>Road Width (m)</t>
  </si>
  <si>
    <t>11 miles Toll
Plaza</t>
  </si>
  <si>
    <t>Madhya Pradesh</t>
  </si>
  <si>
    <t>Bhopal</t>
  </si>
  <si>
    <t>23.1415030,77.4854990</t>
  </si>
  <si>
    <t>18th Mile Toll Plaza</t>
  </si>
  <si>
    <t>West Bengal</t>
  </si>
  <si>
    <t>Farakka</t>
  </si>
  <si>
    <t>24.82246724101024,87.9669623136514</t>
  </si>
  <si>
    <t>6 ML Toll Plaza</t>
  </si>
  <si>
    <t>Rajasthan</t>
  </si>
  <si>
    <t>Hanumanga
rh</t>
  </si>
  <si>
    <t>29.5198926,74.3359579</t>
  </si>
  <si>
    <t>Aaini Toll Plaza</t>
  </si>
  <si>
    <t>Uttar Pradesh</t>
  </si>
  <si>
    <t>Bahraich</t>
  </si>
  <si>
    <t>27.2970385,81.54163697</t>
  </si>
  <si>
    <t>Aaspur Toll
Plaza</t>
  </si>
  <si>
    <t>Etah</t>
  </si>
  <si>
    <t>27.48692,78.79217</t>
  </si>
  <si>
    <t>Abul Khurana</t>
  </si>
  <si>
    <t>Punjab</t>
  </si>
  <si>
    <t>Malout</t>
  </si>
  <si>
    <t>30.139674114139783,74.5377001522389</t>
  </si>
  <si>
    <t>Adalaj Toll Plaza</t>
  </si>
  <si>
    <t>Gujarat</t>
  </si>
  <si>
    <t>Adalaj</t>
  </si>
  <si>
    <t>23.186490, 72.560200</t>
  </si>
  <si>
    <t>Adityapur Toll
Bridge</t>
  </si>
  <si>
    <t>Jharkhand</t>
  </si>
  <si>
    <t>Adityapur</t>
  </si>
  <si>
    <t>22.7998439, 86.1444717</t>
  </si>
  <si>
    <t>Agnampadi Toll
Plaza</t>
  </si>
  <si>
    <t>Andhra Pradesh</t>
  </si>
  <si>
    <t>Vishakhapat
nam</t>
  </si>
  <si>
    <t>17.685435,83.149931</t>
  </si>
  <si>
    <t>Agra Toll Plaza</t>
  </si>
  <si>
    <t>Agra</t>
  </si>
  <si>
    <t>27.303578,78.003327</t>
  </si>
  <si>
    <t>Ahmadpur Toll
Plaza</t>
  </si>
  <si>
    <t>Barabanki</t>
  </si>
  <si>
    <t>26.858351,81.422451</t>
  </si>
  <si>
    <t>Ahmedabad Toll
Plaza</t>
  </si>
  <si>
    <t>Ahmedabad</t>
  </si>
  <si>
    <t>22.975793,72.650335</t>
  </si>
  <si>
    <t>Ahmedabad
(Ring Road) Toll</t>
  </si>
  <si>
    <t>22.973846,72.473028</t>
  </si>
  <si>
    <t>Ahmedabad
Ring Road 2</t>
  </si>
  <si>
    <t>22.9713406, 72.6613226</t>
  </si>
  <si>
    <t>Aihar Toll Plaza</t>
  </si>
  <si>
    <t>Raebareli</t>
  </si>
  <si>
    <t>26.198251,81.032982</t>
  </si>
  <si>
    <t>Aindhi TOLL
PLAZA</t>
  </si>
  <si>
    <t>Amethi</t>
  </si>
  <si>
    <t>26.235591,81.609372</t>
  </si>
  <si>
    <t>Ainoli Toll Plaza</t>
  </si>
  <si>
    <t>Karnataka</t>
  </si>
  <si>
    <t>Chincholi</t>
  </si>
  <si>
    <t>17.503027,77.431011</t>
  </si>
  <si>
    <t>Airoli</t>
  </si>
  <si>
    <t>Maharashtra</t>
  </si>
  <si>
    <t>Mumbai</t>
  </si>
  <si>
    <t>19.153364,72.965778</t>
  </si>
  <si>
    <t>Airport - Sewri
Section</t>
  </si>
  <si>
    <t>Navi
Mumbai</t>
  </si>
  <si>
    <t>18.970378,73.008119</t>
  </si>
  <si>
    <t>AIT Toll Plaza</t>
  </si>
  <si>
    <t>Jalaun</t>
  </si>
  <si>
    <t>25.87995,79.210312</t>
  </si>
  <si>
    <t>Akhepura</t>
  </si>
  <si>
    <t>Sikar</t>
  </si>
  <si>
    <t>27.508121,75.344381</t>
  </si>
  <si>
    <t>Akshardham
Plaza DME KM</t>
  </si>
  <si>
    <t>Delhi</t>
  </si>
  <si>
    <t>New Delhi</t>
  </si>
  <si>
    <t>28.612334,77.281911</t>
  </si>
  <si>
    <t>Akshda TOLL
PLAZA</t>
  </si>
  <si>
    <t>Gorakhpur</t>
  </si>
  <si>
    <t>26.7288131,83.2754187</t>
  </si>
  <si>
    <t>Akwabad Toll</t>
  </si>
  <si>
    <t>Unnao</t>
  </si>
  <si>
    <t>26.3395, 80.7057</t>
  </si>
  <si>
    <t>ALEP Main Plaza
21</t>
  </si>
  <si>
    <t>Fatehabad</t>
  </si>
  <si>
    <t>27.053626,78.277169</t>
  </si>
  <si>
    <t>ALEP Main Plaza
290</t>
  </si>
  <si>
    <t>Lucknow</t>
  </si>
  <si>
    <t>26.845635,80.710711</t>
  </si>
  <si>
    <t>ALEP Ramp
Plaza 101</t>
  </si>
  <si>
    <t>Saifai</t>
  </si>
  <si>
    <t>27.0033012,78.9769078</t>
  </si>
  <si>
    <t>ALEP Ramp
Plaza 108</t>
  </si>
  <si>
    <t>Etawah</t>
  </si>
  <si>
    <t>26.949591,79.076293</t>
  </si>
  <si>
    <t>ALEP Ramp
Plaza 116</t>
  </si>
  <si>
    <t>26.913797,79.158391</t>
  </si>
  <si>
    <t>ALEP Ramp
Plaza 133</t>
  </si>
  <si>
    <t>Sahakar
Global Ltd</t>
  </si>
  <si>
    <t>26.909319,79.331535</t>
  </si>
  <si>
    <t>ALEP Ramp
Plaza 154</t>
  </si>
  <si>
    <t>Saurikh</t>
  </si>
  <si>
    <t>26.913619,79.160199</t>
  </si>
  <si>
    <t>ALEP Ramp
Plaza 171</t>
  </si>
  <si>
    <t>Taki Gram</t>
  </si>
  <si>
    <t>27.070904,79.653549</t>
  </si>
  <si>
    <t>ALEP Ramp
Plaza 193</t>
  </si>
  <si>
    <t>Kannauj</t>
  </si>
  <si>
    <t>26.98693,79.814441</t>
  </si>
  <si>
    <t>ALEP Ramp
Plaza 204</t>
  </si>
  <si>
    <t>26.929426,79.88097</t>
  </si>
  <si>
    <t>ALEP Ramp
Plaza 238</t>
  </si>
  <si>
    <t>26.926112,80.200743</t>
  </si>
  <si>
    <t>ALEP Ramp
Plaza 269</t>
  </si>
  <si>
    <t>Sandila</t>
  </si>
  <si>
    <t>26.9047203,80.48483</t>
  </si>
  <si>
    <t>ALEP Ramp
Plaza 27</t>
  </si>
  <si>
    <t>27.038767,78.335211</t>
  </si>
  <si>
    <t>ALEP Ramp
Plaza 284</t>
  </si>
  <si>
    <t>26.8506024,80.6686972</t>
  </si>
  <si>
    <t>ALEP Ramp
Plaza 54</t>
  </si>
  <si>
    <t>Shikohabad</t>
  </si>
  <si>
    <t>26.998814,78.58165</t>
  </si>
  <si>
    <t>ALEP Ramp
Plaza 77</t>
  </si>
  <si>
    <t>26.966501,78.812958</t>
  </si>
  <si>
    <t>ALEP Ramp
Plaza 92</t>
  </si>
  <si>
    <t>27.015798,78.946526</t>
  </si>
  <si>
    <t>ALEP Ramp
Plaza220</t>
  </si>
  <si>
    <t>Kanpur</t>
  </si>
  <si>
    <t>26.912105,80.027101</t>
  </si>
  <si>
    <t>Aliyapur Toll
Plaza</t>
  </si>
  <si>
    <t>Kanpur
Nagar</t>
  </si>
  <si>
    <t>26.06978,80.163008</t>
  </si>
  <si>
    <t>Allonia Toll
Plaza</t>
  </si>
  <si>
    <t>Seoni</t>
  </si>
  <si>
    <t>22.269666,79.545141</t>
  </si>
  <si>
    <t>Alooground Manali</t>
  </si>
  <si>
    <t>Himachal Pradesh</t>
  </si>
  <si>
    <t>Manali</t>
  </si>
  <si>
    <t>32.1998010,77.1880080</t>
  </si>
  <si>
    <t>Not Available</t>
  </si>
  <si>
    <t>Alva Toll Plaza</t>
  </si>
  <si>
    <t>Bayad</t>
  </si>
  <si>
    <t>23.2730374,73.2044535</t>
  </si>
  <si>
    <t>Amakthadu Toll
Plaza</t>
  </si>
  <si>
    <t>Kurnool</t>
  </si>
  <si>
    <t>15.486433,77.901078</t>
  </si>
  <si>
    <t>Amarpura Toll
Plaza</t>
  </si>
  <si>
    <t>Hanumagar
h</t>
  </si>
  <si>
    <t>29.085436, 75.320028</t>
  </si>
  <si>
    <t>Ambala
Chandigarh</t>
  </si>
  <si>
    <t>Sahibzada
Ajit Singh</t>
  </si>
  <si>
    <t>30.527449,76.813037</t>
  </si>
  <si>
    <t>Amdi TOLL
PLAZA</t>
  </si>
  <si>
    <t>Lohra</t>
  </si>
  <si>
    <t>26.369652,82.886172</t>
  </si>
  <si>
    <t>Aminbhavi Toll
Plaza</t>
  </si>
  <si>
    <t>Dharwad</t>
  </si>
  <si>
    <t>15.528545, 75.049936</t>
  </si>
  <si>
    <t>Amlaha toll
plaza</t>
  </si>
  <si>
    <t>Sehore</t>
  </si>
  <si>
    <t>23.1021426,76.875811</t>
  </si>
  <si>
    <t>Amoli Toll Plaza</t>
  </si>
  <si>
    <t>Bharatpur</t>
  </si>
  <si>
    <t>27.101301,77.090874</t>
  </si>
  <si>
    <t>Amora
Moiddinpur Kala</t>
  </si>
  <si>
    <t>Azamgarh</t>
  </si>
  <si>
    <t>25.98111111, 83.05694444</t>
  </si>
  <si>
    <t>Amrawali Khera
Toll Plaza</t>
  </si>
  <si>
    <t>Haryana</t>
  </si>
  <si>
    <t>Amrawali
Khera</t>
  </si>
  <si>
    <t>29.366693, 76.481095</t>
  </si>
  <si>
    <t>AMTL-TP-01
Vasna-Iyava</t>
  </si>
  <si>
    <t>Vasna-Iyava</t>
  </si>
  <si>
    <t>23.0073, 72.3477</t>
  </si>
  <si>
    <t>AMTL-TP02-
Malvan</t>
  </si>
  <si>
    <t>Malvan</t>
  </si>
  <si>
    <t>23.0709, 71.7850</t>
  </si>
  <si>
    <t>AMTL-TP03-
Soldi</t>
  </si>
  <si>
    <t>Soldi</t>
  </si>
  <si>
    <t>23.0009, 71.3728</t>
  </si>
  <si>
    <t>AMTL-TP04-
Aniyari</t>
  </si>
  <si>
    <t>Aniyari</t>
  </si>
  <si>
    <t>23.0725, 70.8583</t>
  </si>
  <si>
    <t>Anand Toll Plaza</t>
  </si>
  <si>
    <t>Anand</t>
  </si>
  <si>
    <t>22.594556,72.981298</t>
  </si>
  <si>
    <t>Anantram Toll
Plaza</t>
  </si>
  <si>
    <t>Auraiya</t>
  </si>
  <si>
    <t>26.594931,79.268034</t>
  </si>
  <si>
    <t>Andiyari</t>
  </si>
  <si>
    <t>Prayagraj</t>
  </si>
  <si>
    <t>25.6123510,81.6420360</t>
  </si>
  <si>
    <t>Anewadi Toll
Plaza</t>
  </si>
  <si>
    <t>Satara</t>
  </si>
  <si>
    <t>17.810312,73.971381</t>
  </si>
  <si>
    <t>Ankadhal</t>
  </si>
  <si>
    <t>Solapur</t>
  </si>
  <si>
    <t>17.35945,75.079423</t>
  </si>
  <si>
    <t>Annampalli Toll
Plaza</t>
  </si>
  <si>
    <t>Annampalli</t>
  </si>
  <si>
    <t>16.672222, 82.147222</t>
  </si>
  <si>
    <t>ANTARVELIYA
Toll Plaza</t>
  </si>
  <si>
    <t>Ratlam</t>
  </si>
  <si>
    <t>22.865400, 74.551900</t>
  </si>
  <si>
    <t>Anumandhai</t>
  </si>
  <si>
    <t>Tamil Nadu</t>
  </si>
  <si>
    <t>Chennai</t>
  </si>
  <si>
    <t>12.1239228,79.9107642</t>
  </si>
  <si>
    <t>ARAMBHA TOLL PLAZA</t>
  </si>
  <si>
    <t>Arambha</t>
  </si>
  <si>
    <t>20.553225,78.971649</t>
  </si>
  <si>
    <t>Arjunalli toll
plaza</t>
  </si>
  <si>
    <t>Thane</t>
  </si>
  <si>
    <t>19.361481,73.165874</t>
  </si>
  <si>
    <t>Aroli</t>
  </si>
  <si>
    <t>Bhilwara</t>
  </si>
  <si>
    <t>25.091152,75.198814</t>
  </si>
  <si>
    <t>Asanpur  Toll
Plaza</t>
  </si>
  <si>
    <t>Bihar</t>
  </si>
  <si>
    <t>Supaul</t>
  </si>
  <si>
    <t>26.297778,86.632891</t>
  </si>
  <si>
    <t>Ashiv TOLL
PLAZA</t>
  </si>
  <si>
    <t>Ausa</t>
  </si>
  <si>
    <t>18.1278333,76.3583021</t>
  </si>
  <si>
    <t>Ashta Toll Plaza</t>
  </si>
  <si>
    <t>Ashta</t>
  </si>
  <si>
    <t>18.470159, 76.751146</t>
  </si>
  <si>
    <t>Asoda</t>
  </si>
  <si>
    <t>28.725089,76.846528</t>
  </si>
  <si>
    <t>Asroga Toll
Plaza</t>
  </si>
  <si>
    <t>Sultanpur</t>
  </si>
  <si>
    <t>26.301062,81.9459196</t>
  </si>
  <si>
    <t>Atal Tunnel Toll</t>
  </si>
  <si>
    <t>32.44013,77.16510</t>
  </si>
  <si>
    <t>Athur Toll Plaza</t>
  </si>
  <si>
    <t>Kanchipura
m</t>
  </si>
  <si>
    <t>12.346862,79.779856</t>
  </si>
  <si>
    <t>ATRAILA SHIV
GULAM Toll</t>
  </si>
  <si>
    <t>Lalganj</t>
  </si>
  <si>
    <t>24.960572,82.276151</t>
  </si>
  <si>
    <t>ATTIBELLE</t>
  </si>
  <si>
    <t>Bangalore
Urban</t>
  </si>
  <si>
    <t>12.776883,77.777119</t>
  </si>
  <si>
    <t>Baberu Km 43</t>
  </si>
  <si>
    <t>Banda</t>
  </si>
  <si>
    <t>25.4913,80.4700</t>
  </si>
  <si>
    <t>Babhaniyawan
Toll Plaza</t>
  </si>
  <si>
    <t>Patna</t>
  </si>
  <si>
    <t>25.498322, 84.488333</t>
  </si>
  <si>
    <t>Babina Toll Plaza</t>
  </si>
  <si>
    <t>Jhansi</t>
  </si>
  <si>
    <t>25.216966,78.464471</t>
  </si>
  <si>
    <t>Bachhwan</t>
  </si>
  <si>
    <t>Balachaur</t>
  </si>
  <si>
    <t>31.0114039,76.3898170</t>
  </si>
  <si>
    <t>Badagaon Toll
Plaza</t>
  </si>
  <si>
    <t>Balrampur</t>
  </si>
  <si>
    <t>27.5055780,82.3748240</t>
  </si>
  <si>
    <t>Badaiyiguda</t>
  </si>
  <si>
    <t>Chhattisgarh</t>
  </si>
  <si>
    <t>Jagdalpur</t>
  </si>
  <si>
    <t>19.223505,81.932872</t>
  </si>
  <si>
    <t>Badarpur
faridabad Toll</t>
  </si>
  <si>
    <t>Faridabad</t>
  </si>
  <si>
    <t>28.476208,77.305485</t>
  </si>
  <si>
    <t>Badauri Toll
Plaza</t>
  </si>
  <si>
    <t>Fatehpur</t>
  </si>
  <si>
    <t>26.065386,80.657641</t>
  </si>
  <si>
    <t>Badava Toll
Plaza</t>
  </si>
  <si>
    <t>Mylavaram</t>
  </si>
  <si>
    <t>16.8503326,80.6335241</t>
  </si>
  <si>
    <t>Badbar</t>
  </si>
  <si>
    <t>Sangrur</t>
  </si>
  <si>
    <t>30.2476529,75.6396108</t>
  </si>
  <si>
    <t>Badewadi TOLL
PLAZA</t>
  </si>
  <si>
    <t>Ahmednaga
r</t>
  </si>
  <si>
    <t>19.172077,75.346182</t>
  </si>
  <si>
    <t>Badgaon Toll
Plaza</t>
  </si>
  <si>
    <t>Khandwa</t>
  </si>
  <si>
    <t>21.298056,76.321111</t>
  </si>
  <si>
    <t>Badi Baktara
Toll Plaza</t>
  </si>
  <si>
    <t>Shahganj</t>
  </si>
  <si>
    <t>22.879111,77.830472</t>
  </si>
  <si>
    <t>Badi Ghati Toll
Plaza</t>
  </si>
  <si>
    <t>Pushkar</t>
  </si>
  <si>
    <t>26.5475364,74.5069619</t>
  </si>
  <si>
    <t>Badkapara Fee
Plaza</t>
  </si>
  <si>
    <t>Dausa</t>
  </si>
  <si>
    <t>26.527359, 76.250052</t>
  </si>
  <si>
    <t>Badli</t>
  </si>
  <si>
    <t>28.575254,76.820849</t>
  </si>
  <si>
    <t>Badopatti</t>
  </si>
  <si>
    <t>Bado patti</t>
  </si>
  <si>
    <t>29.298647,75.8199341</t>
  </si>
  <si>
    <t>Bagaliya Toll
Plaza</t>
  </si>
  <si>
    <t>Beawar</t>
  </si>
  <si>
    <t>25.8843501,74.1608431</t>
  </si>
  <si>
    <t>Bagdi KM 14 Toll
Plaza</t>
  </si>
  <si>
    <t>26.431950, 76.373506</t>
  </si>
  <si>
    <t>Bagepalli Toll
Plaza</t>
  </si>
  <si>
    <t>Chikballapur</t>
  </si>
  <si>
    <t>13.79295,77.764358</t>
  </si>
  <si>
    <t>Baggar Toll
Plaza</t>
  </si>
  <si>
    <t>Gomti</t>
  </si>
  <si>
    <t>25.5903343,73.9028527</t>
  </si>
  <si>
    <t>Bagodara TOLL
PLAZA</t>
  </si>
  <si>
    <t>22.6307,72.1793</t>
  </si>
  <si>
    <t>Bagwada Fee
Plaza</t>
  </si>
  <si>
    <t>22.781523,77.733774</t>
  </si>
  <si>
    <t>Bahala Toll Plaza</t>
  </si>
  <si>
    <t>Alwar</t>
  </si>
  <si>
    <t>27.527300, 76.716900</t>
  </si>
  <si>
    <t>Baharagaon Toll
Plaza</t>
  </si>
  <si>
    <t>HARDA</t>
  </si>
  <si>
    <t>22.315154, 77.250122</t>
  </si>
  <si>
    <t>Bahoripar TOLL
PLAZA</t>
  </si>
  <si>
    <t>Jabalpur</t>
  </si>
  <si>
    <t>23.04675,79.9073666</t>
  </si>
  <si>
    <t>Bahri Toll Plaza</t>
  </si>
  <si>
    <t>Bahri</t>
  </si>
  <si>
    <t>29.485337, 76.512439</t>
  </si>
  <si>
    <t>Bainsi Toll Plaza</t>
  </si>
  <si>
    <t>Bainsi</t>
  </si>
  <si>
    <t>29.026614, 76.399856</t>
  </si>
  <si>
    <t>Baiti Kala Plaza</t>
  </si>
  <si>
    <t>26.054337 ,82.339392</t>
  </si>
  <si>
    <t>Bajna Ramp Toll
Plaza</t>
  </si>
  <si>
    <t>Mathura</t>
  </si>
  <si>
    <t>27.883269, 77.666004</t>
  </si>
  <si>
    <t>Bajrangarh Toll
Plaza</t>
  </si>
  <si>
    <t>Guna</t>
  </si>
  <si>
    <t>24.575655,77.286901</t>
  </si>
  <si>
    <t>Bakori</t>
  </si>
  <si>
    <t>Damoh</t>
  </si>
  <si>
    <t>22.8436452,79.3582326</t>
  </si>
  <si>
    <t>Bakrol Toll Plaza</t>
  </si>
  <si>
    <t>22.935230, 72.519760</t>
  </si>
  <si>
    <t>Balachera Toll
Plaza</t>
  </si>
  <si>
    <t>Assam</t>
  </si>
  <si>
    <t>Cachar</t>
  </si>
  <si>
    <t>24.946609,92.756356</t>
  </si>
  <si>
    <t>Balana Toll Plaza</t>
  </si>
  <si>
    <t>Pali</t>
  </si>
  <si>
    <t>25.293327,73.085753</t>
  </si>
  <si>
    <t>Baleni Fee Plaza</t>
  </si>
  <si>
    <t>Baleni</t>
  </si>
  <si>
    <t>28.959724,77.443155</t>
  </si>
  <si>
    <t>Balgudar Toll
Plaza</t>
  </si>
  <si>
    <t>Lakhisarai</t>
  </si>
  <si>
    <t>25.202348,86.081872</t>
  </si>
  <si>
    <t>Balibhasa Toll
Plaza</t>
  </si>
  <si>
    <t>Balibhasa</t>
  </si>
  <si>
    <t>22.34462627,87.12665241</t>
  </si>
  <si>
    <t>Balluana Toll
Plaza</t>
  </si>
  <si>
    <t>Bhatinda</t>
  </si>
  <si>
    <t>30.227490, 74.763624</t>
  </si>
  <si>
    <t>Baloh Toll Paza</t>
  </si>
  <si>
    <t>Baloh</t>
  </si>
  <si>
    <t>31.42038 76.7983</t>
  </si>
  <si>
    <t>Bamanbore
TOLL PLAZA</t>
  </si>
  <si>
    <t>Surendranag
ar</t>
  </si>
  <si>
    <t>22.4097,71.0155</t>
  </si>
  <si>
    <t>Bamhori Kumari
Toll Plaza</t>
  </si>
  <si>
    <t>Mahoba</t>
  </si>
  <si>
    <t>25.357245, 79.427843</t>
  </si>
  <si>
    <t>Bamla Toll Plaza</t>
  </si>
  <si>
    <t>Bhiwani</t>
  </si>
  <si>
    <t>28.804800, 76.223200</t>
  </si>
  <si>
    <t>Banajodi</t>
  </si>
  <si>
    <t>Odisha</t>
  </si>
  <si>
    <t>Keonjhar</t>
  </si>
  <si>
    <t>21.7096842,85.5834615</t>
  </si>
  <si>
    <t>Banda Km 50</t>
  </si>
  <si>
    <t>25.5275,80.4036</t>
  </si>
  <si>
    <t>Bandapalli</t>
  </si>
  <si>
    <t>Rayachoti</t>
  </si>
  <si>
    <t>14.131169,78.756820</t>
  </si>
  <si>
    <t>Bandlapalli Toll
Plaza</t>
  </si>
  <si>
    <t>Bandlapalli</t>
  </si>
  <si>
    <t>13.336395, 78.612892</t>
  </si>
  <si>
    <t>Baneti Toll Plaza</t>
  </si>
  <si>
    <t>Sandur</t>
  </si>
  <si>
    <t>15.1520743,76.6083795</t>
  </si>
  <si>
    <t>Banglaore-
Nelamangala</t>
  </si>
  <si>
    <t>Bangalore
Rural</t>
  </si>
  <si>
    <t>13.090678,77.399788</t>
  </si>
  <si>
    <t>Bankapur</t>
  </si>
  <si>
    <t>Haveri</t>
  </si>
  <si>
    <t>14.90999,75.2798</t>
  </si>
  <si>
    <t>Bann Toll Plaza</t>
  </si>
  <si>
    <t>Jammu &amp; Kashmir</t>
  </si>
  <si>
    <t>Udhampur</t>
  </si>
  <si>
    <t>32.838928,74.940536</t>
  </si>
  <si>
    <t>Bannerghatta
Road (P2) Plaza</t>
  </si>
  <si>
    <t>Bengaluru</t>
  </si>
  <si>
    <t>12.850056,77.588333</t>
  </si>
  <si>
    <t>Bansa (Damoh)
Toll Plaza</t>
  </si>
  <si>
    <t>23.805957, 79.370837</t>
  </si>
  <si>
    <t>Banskopa Plaza</t>
  </si>
  <si>
    <t>Durgapur</t>
  </si>
  <si>
    <t>23.4916993,87.3768623</t>
  </si>
  <si>
    <t>Banthri</t>
  </si>
  <si>
    <t>Ajmer</t>
  </si>
  <si>
    <t>27.271443,74.345791</t>
  </si>
  <si>
    <t>Banushi Toll
Plaza</t>
  </si>
  <si>
    <t>Uttarakhand</t>
  </si>
  <si>
    <t>Dehradun</t>
  </si>
  <si>
    <t>28.932477,79.929189</t>
  </si>
  <si>
    <t>Bara Toll Plaza</t>
  </si>
  <si>
    <t>Haidergarh</t>
  </si>
  <si>
    <t>26.6294023,81.3329506</t>
  </si>
  <si>
    <t>Barai Toll Plaza</t>
  </si>
  <si>
    <t>Raiganj</t>
  </si>
  <si>
    <t>25.670914, 88.080268</t>
  </si>
  <si>
    <t>Barajore toll
plaza</t>
  </si>
  <si>
    <t>Kanpur
Dehat</t>
  </si>
  <si>
    <t>26.3854208,80.018945</t>
  </si>
  <si>
    <t>Baretha KM
21.120</t>
  </si>
  <si>
    <t>Gwalior</t>
  </si>
  <si>
    <t>26.320813,78.272572</t>
  </si>
  <si>
    <t>Baretha or Jajau</t>
  </si>
  <si>
    <t>26.932005,77.933357</t>
  </si>
  <si>
    <t>Barkheda Toll
Plaza</t>
  </si>
  <si>
    <t>Jaipur</t>
  </si>
  <si>
    <t>26.68816,75.904726</t>
  </si>
  <si>
    <t>Baroli Toll Plaza</t>
  </si>
  <si>
    <t>Indore</t>
  </si>
  <si>
    <t>22.816212,75.848384</t>
  </si>
  <si>
    <t>Baros Toll Plaza</t>
  </si>
  <si>
    <t>Hathras</t>
  </si>
  <si>
    <t>27.335508,78.031048</t>
  </si>
  <si>
    <t>Barsalpur Toll
Plaza</t>
  </si>
  <si>
    <t>Goru</t>
  </si>
  <si>
    <t>28.047877, 72.349573</t>
  </si>
  <si>
    <t>Barsoni Toll
Plaza</t>
  </si>
  <si>
    <t>Purnia</t>
  </si>
  <si>
    <t>25.804725,87.590748</t>
  </si>
  <si>
    <t>Basanthnagar
Toll Plaza</t>
  </si>
  <si>
    <t>Telangana</t>
  </si>
  <si>
    <t>Karimnagar</t>
  </si>
  <si>
    <t>18.7042, 79.417</t>
  </si>
  <si>
    <t>Basapuram Toll
Plaza</t>
  </si>
  <si>
    <t>Andhra pradesh</t>
  </si>
  <si>
    <t>Mydukur</t>
  </si>
  <si>
    <t>14.7082937,78.8723146</t>
  </si>
  <si>
    <t>Basheerapur
Toll Plaza</t>
  </si>
  <si>
    <t>27.073778, 79.843390</t>
  </si>
  <si>
    <t>Bass Toll Plaza</t>
  </si>
  <si>
    <t>Bass</t>
  </si>
  <si>
    <t>29.127304,76.209427</t>
  </si>
  <si>
    <t>Bassi</t>
  </si>
  <si>
    <t>Chittaurgarh</t>
  </si>
  <si>
    <t>25.033192,74.816392</t>
  </si>
  <si>
    <t>Baswant Toll
Plaza</t>
  </si>
  <si>
    <t>Nashik</t>
  </si>
  <si>
    <t>20.141754,73.9764485</t>
  </si>
  <si>
    <t>Bathalapalli Toll
Plaza</t>
  </si>
  <si>
    <t>Bathalapalli</t>
  </si>
  <si>
    <t>14.50018,77.79659</t>
  </si>
  <si>
    <t>Beechagondana
halli</t>
  </si>
  <si>
    <t>Beechagond
anahalli</t>
  </si>
  <si>
    <t>13.263241, 77.944733</t>
  </si>
  <si>
    <t>Beer Mandi Toll
Plaza</t>
  </si>
  <si>
    <t>Suket</t>
  </si>
  <si>
    <t>24.642639, 76.027472</t>
  </si>
  <si>
    <t>Behram</t>
  </si>
  <si>
    <t>31.2044330,75.8767990</t>
  </si>
  <si>
    <t>Bela</t>
  </si>
  <si>
    <t>Sagar</t>
  </si>
  <si>
    <t>25.076435,79.327525</t>
  </si>
  <si>
    <t>Bela Toll Plaza</t>
  </si>
  <si>
    <t>Rampur
Baghelan</t>
  </si>
  <si>
    <t>24.493444, 81.143406</t>
  </si>
  <si>
    <t>Belekeri</t>
  </si>
  <si>
    <t>Hattikeri</t>
  </si>
  <si>
    <t>14.7104272,74.2935113</t>
  </si>
  <si>
    <t>Belgada Toll Plaza</t>
  </si>
  <si>
    <t>27.11918695074507,
82.89602275148907</t>
  </si>
  <si>
    <t>Beliyad toll
plaza</t>
  </si>
  <si>
    <t>Dhanbad</t>
  </si>
  <si>
    <t>23.763627,86.79803</t>
  </si>
  <si>
    <t>Bellur Toll Plaza</t>
  </si>
  <si>
    <t>Mandya</t>
  </si>
  <si>
    <t>12.9628049,76.7704144</t>
  </si>
  <si>
    <t>Belon TOLL
PLAZA</t>
  </si>
  <si>
    <t>Narora</t>
  </si>
  <si>
    <t>28.1884316,78.3480532</t>
  </si>
  <si>
    <t>Belsari</t>
  </si>
  <si>
    <t>Ghazipur</t>
  </si>
  <si>
    <t>25.6376960, 83.8398360</t>
  </si>
  <si>
    <t>Bhadarabad
TOLL PLAZA</t>
  </si>
  <si>
    <t>Bhadarabad</t>
  </si>
  <si>
    <t>29.911694,78.020722</t>
  </si>
  <si>
    <t>Bhadbhid Fee
Plaza</t>
  </si>
  <si>
    <t>Bhavnagar</t>
  </si>
  <si>
    <t>21.985168, 72.091870</t>
  </si>
  <si>
    <t>Bhadera Toll
Plaza</t>
  </si>
  <si>
    <t>Bikaner</t>
  </si>
  <si>
    <t>28.594353,73.810058</t>
  </si>
  <si>
    <t>Bhadesar Toll
Plaza</t>
  </si>
  <si>
    <t>Jogbani</t>
  </si>
  <si>
    <t>26.343119,87.236811</t>
  </si>
  <si>
    <t>Bhadoti Toll
Plaza</t>
  </si>
  <si>
    <t>Sawai
Madhopur</t>
  </si>
  <si>
    <t>26.224711, 76.370728</t>
  </si>
  <si>
    <t>Bhagada
Narayanpur Toll</t>
  </si>
  <si>
    <t>Bhadrak</t>
  </si>
  <si>
    <t>20.944516, 86.327633</t>
  </si>
  <si>
    <t>Bhagalpur Toll</t>
  </si>
  <si>
    <t>Bhagalpur</t>
  </si>
  <si>
    <t>25.2322,87.0094</t>
  </si>
  <si>
    <t>Bhagan Toll
Plaza</t>
  </si>
  <si>
    <t>Sonipat</t>
  </si>
  <si>
    <t>29.071744,77.0601904</t>
  </si>
  <si>
    <t>BHAGOMAJRA
TOLL PLAZA</t>
  </si>
  <si>
    <t>SAS NAGAR</t>
  </si>
  <si>
    <t>30.760763,76.607911</t>
  </si>
  <si>
    <t>Bhagupur Toll
Plaza</t>
  </si>
  <si>
    <t>Jammu</t>
  </si>
  <si>
    <t>29.910500, 76.507130</t>
  </si>
  <si>
    <t>Bhagwada Toll
Plaza</t>
  </si>
  <si>
    <t>Valsad</t>
  </si>
  <si>
    <t>20.43495,72.917204</t>
  </si>
  <si>
    <t>Bhagwanpur
Toll Plaza</t>
  </si>
  <si>
    <t>Bhagwanpur</t>
  </si>
  <si>
    <t>29.931253,77.820383</t>
  </si>
  <si>
    <t>Bhalgam Toll
Plaza</t>
  </si>
  <si>
    <t>Banaskanth
a</t>
  </si>
  <si>
    <t>23.912345,71.783983</t>
  </si>
  <si>
    <t>Bhalkhi Toll
Plaza</t>
  </si>
  <si>
    <t>Bhalkhi</t>
  </si>
  <si>
    <t>28.208603, 76.203269</t>
  </si>
  <si>
    <t>Bhamb Raja Toll
Plaza</t>
  </si>
  <si>
    <t>Yavatmal</t>
  </si>
  <si>
    <t>20.2348930,78.0174340</t>
  </si>
  <si>
    <t>Bhandaraj Fee
Plaza</t>
  </si>
  <si>
    <t>26.916680, 76.432023</t>
  </si>
  <si>
    <t>Bharatkhund
TOLL PLAZA</t>
  </si>
  <si>
    <t>Varanasi</t>
  </si>
  <si>
    <t>26.635829,82.126764</t>
  </si>
  <si>
    <t>Bharudi Toll
Plaza</t>
  </si>
  <si>
    <t>Rajkot</t>
  </si>
  <si>
    <t>21.805381,70.663976</t>
  </si>
  <si>
    <t>Bharvir Toll
Plaza</t>
  </si>
  <si>
    <t>19.752854, 73.775314</t>
  </si>
  <si>
    <t>Bhat Toll Plaza</t>
  </si>
  <si>
    <t>23.115640, 72.642100</t>
  </si>
  <si>
    <t>Bhatia  Toll
Plaza</t>
  </si>
  <si>
    <t>Surat</t>
  </si>
  <si>
    <t>21.090354,72.922502</t>
  </si>
  <si>
    <t>Bhatwada Toll
Plaza</t>
  </si>
  <si>
    <t>Dahod</t>
  </si>
  <si>
    <t>22.79296,73.842845</t>
  </si>
  <si>
    <t>Bhavdeen Plaza</t>
  </si>
  <si>
    <t>Sirsa</t>
  </si>
  <si>
    <t>29.5326385,75.2009966</t>
  </si>
  <si>
    <t>Bhelara</t>
  </si>
  <si>
    <t>26.2269380, 82.6707030</t>
  </si>
  <si>
    <t>Bhiknoor Toll
Plaza</t>
  </si>
  <si>
    <t>Nizamabad</t>
  </si>
  <si>
    <t>18.20539,78.398299</t>
  </si>
  <si>
    <t>Bhiladi Toll Plaza</t>
  </si>
  <si>
    <t>24.143877,71.977151</t>
  </si>
  <si>
    <t>Bhimpura Toll
Plaza</t>
  </si>
  <si>
    <t>Bhind</t>
  </si>
  <si>
    <t>26.657489,78.869295</t>
  </si>
  <si>
    <t>BhitahaToll
Plaza</t>
  </si>
  <si>
    <t>26.59920,83.40222</t>
  </si>
  <si>
    <t>Bhiwadi Toll</t>
  </si>
  <si>
    <t>28.174303, 76.824531</t>
  </si>
  <si>
    <t>Bhiwandi Toll
Plaza</t>
  </si>
  <si>
    <t>19.281255, 73.048291</t>
  </si>
  <si>
    <t>Bhojpur Plaza
DME KM 4570</t>
  </si>
  <si>
    <t>Ghaziabad</t>
  </si>
  <si>
    <t>28.800192,77.619238</t>
  </si>
  <si>
    <t>Bhojpuri Toll
Plaza</t>
  </si>
  <si>
    <t>Saragaon</t>
  </si>
  <si>
    <t>21.9322781,82.0123636</t>
  </si>
  <si>
    <t>Bhooka Toll
Plaza</t>
  </si>
  <si>
    <t>Barmer</t>
  </si>
  <si>
    <t>25.640861, 72.000211</t>
  </si>
  <si>
    <t>Bhopal Vidisha
Toll Plaza</t>
  </si>
  <si>
    <t>Sukhisewani
a</t>
  </si>
  <si>
    <t>23.371140, 77.502870</t>
  </si>
  <si>
    <t>Bhordu Toll
Plaza</t>
  </si>
  <si>
    <t>Bhordu</t>
  </si>
  <si>
    <t>24.494001,72.268802</t>
  </si>
  <si>
    <t>Bhourasa Toll
Plaza</t>
  </si>
  <si>
    <t>Dewas</t>
  </si>
  <si>
    <t>22.9751708,76.2184202</t>
  </si>
  <si>
    <t>Bhramanapalli
Toll Plaza</t>
  </si>
  <si>
    <t>Bhramanapa
lli</t>
  </si>
  <si>
    <t>14.7359233,79.0492478</t>
  </si>
  <si>
    <t>Bhuni Toll Plaza</t>
  </si>
  <si>
    <t>Meerut</t>
  </si>
  <si>
    <t>29.125868,77.576617</t>
  </si>
  <si>
    <t>Bhuteda Toll
Plaza</t>
  </si>
  <si>
    <t>Jaora</t>
  </si>
  <si>
    <t>23.5968864,75.1640542</t>
  </si>
  <si>
    <t>Bideibadkudar
Toll Plaza</t>
  </si>
  <si>
    <t>Deogarh</t>
  </si>
  <si>
    <t>21.505816,85.058237</t>
  </si>
  <si>
    <t>Bijanhai Toll
Plaza</t>
  </si>
  <si>
    <t>Silwani</t>
  </si>
  <si>
    <t>23.131733,78.506008</t>
  </si>
  <si>
    <t>Bijapur Toll
Plaza</t>
  </si>
  <si>
    <t>Bijapur</t>
  </si>
  <si>
    <t>16.786741,75.739648</t>
  </si>
  <si>
    <t>Bilakbarpur</t>
  </si>
  <si>
    <t>28.520428,77.600397</t>
  </si>
  <si>
    <t>Bilantri TOLL
PLAZA</t>
  </si>
  <si>
    <t>Ujjain</t>
  </si>
  <si>
    <t>24.020435,75.290547</t>
  </si>
  <si>
    <t>Billaua Toll Plaza</t>
  </si>
  <si>
    <t>26.055268,78.252663</t>
  </si>
  <si>
    <t>Binaswas Toll
Plaza</t>
  </si>
  <si>
    <t>Bilara</t>
  </si>
  <si>
    <t>26.121857, 74.062484</t>
  </si>
  <si>
    <t>BIRAMI</t>
  </si>
  <si>
    <t>25.371114,73.201486</t>
  </si>
  <si>
    <t>Biratiya Toll
Plaza</t>
  </si>
  <si>
    <t>Jaitaran</t>
  </si>
  <si>
    <t>Bisalwas Toll
Plaza</t>
  </si>
  <si>
    <t>Jhajjar</t>
  </si>
  <si>
    <t>28.468107,75.889119</t>
  </si>
  <si>
    <t>Bisanda Km 24</t>
  </si>
  <si>
    <t>25.4138,80.5719</t>
  </si>
  <si>
    <t>Bishunpurwa
Toll Plaza</t>
  </si>
  <si>
    <t>Motihari</t>
  </si>
  <si>
    <t>26.9970148,84.375504</t>
  </si>
  <si>
    <t>Bochasan Toll
Plaza</t>
  </si>
  <si>
    <t>22.4133460,72.8518924</t>
  </si>
  <si>
    <t>Bogalur</t>
  </si>
  <si>
    <t>Ramnathpur
am</t>
  </si>
  <si>
    <t>9.3981517,78.7140107</t>
  </si>
  <si>
    <t>Bolangir</t>
  </si>
  <si>
    <t>20.740615,83.630556</t>
  </si>
  <si>
    <t>Bollapalli Toll
Plaza</t>
  </si>
  <si>
    <t>Prakasam</t>
  </si>
  <si>
    <t>15.886754,80.070843</t>
  </si>
  <si>
    <t>Bongulur</t>
  </si>
  <si>
    <t>Hyderabad</t>
  </si>
  <si>
    <t>17.141561, 78.350437</t>
  </si>
  <si>
    <t>Bonli Toll Plaza</t>
  </si>
  <si>
    <t>Sawai Madhopur</t>
  </si>
  <si>
    <t>26.333262172107283,
76.24529151966289</t>
  </si>
  <si>
    <t>Boothakudi Toll
Plaza</t>
  </si>
  <si>
    <t>Pudukkottai</t>
  </si>
  <si>
    <t>10.64127,78.581277</t>
  </si>
  <si>
    <t>Bor Charnan Toll
Plaza</t>
  </si>
  <si>
    <t>25.1018238,71.5596583</t>
  </si>
  <si>
    <t>Boras Toll Plaza</t>
  </si>
  <si>
    <t>Gardarwada</t>
  </si>
  <si>
    <t>23.03015,78.514381</t>
  </si>
  <si>
    <t>Borgaon Toll
Plaza</t>
  </si>
  <si>
    <t>Miraj</t>
  </si>
  <si>
    <t>17.000291, 74.783872</t>
  </si>
  <si>
    <t>Boriach Toll
Plaza</t>
  </si>
  <si>
    <t>Navsari</t>
  </si>
  <si>
    <t>20.885548,73.052162</t>
  </si>
  <si>
    <t>BORKHEDI TOLL
PLAZA</t>
  </si>
  <si>
    <t>Wardha</t>
  </si>
  <si>
    <t>20.85612,78.963632</t>
  </si>
  <si>
    <t>Brahamarakotlu
Toll Plaza</t>
  </si>
  <si>
    <t>Dakshina
Kannada</t>
  </si>
  <si>
    <t>12.8751,75.0039</t>
  </si>
  <si>
    <t>Brijghat Toll
Plaza</t>
  </si>
  <si>
    <t>Hapur</t>
  </si>
  <si>
    <t>28.767149,78.110043</t>
  </si>
  <si>
    <t>Brindawan Fee
Plaza</t>
  </si>
  <si>
    <t>Chhapra</t>
  </si>
  <si>
    <t>25.7478818,84.9518215</t>
  </si>
  <si>
    <t>BSC-C&amp;C Kurali
Toll Plaza</t>
  </si>
  <si>
    <t>Rupnagar</t>
  </si>
  <si>
    <t>30.908345,76.545373</t>
  </si>
  <si>
    <t>Buchawas Toll
Plaza</t>
  </si>
  <si>
    <t>Buchawas</t>
  </si>
  <si>
    <t>28.304683, 76.223563</t>
  </si>
  <si>
    <t>Buchireddypale
m Toll Plaza</t>
  </si>
  <si>
    <t>Nellore</t>
  </si>
  <si>
    <t>14.543497,79.862213</t>
  </si>
  <si>
    <t>BUDDAREDDYH
ALLI TOLL PLAZA</t>
  </si>
  <si>
    <t>PAVAGADA</t>
  </si>
  <si>
    <t>14.121006,77.153804</t>
  </si>
  <si>
    <t>Budhanam Plaza
(NH- 16)</t>
  </si>
  <si>
    <t>14.059589,79.894624</t>
  </si>
  <si>
    <t>Bungri Toll Plaza</t>
  </si>
  <si>
    <t>Jodhpur</t>
  </si>
  <si>
    <t>27.3481934,73.1086112</t>
  </si>
  <si>
    <t>BYADARAHALLI
TOLL PLAZA</t>
  </si>
  <si>
    <t>GORUR</t>
  </si>
  <si>
    <t>12.521607,76.041609</t>
  </si>
  <si>
    <t>Central Server
plaza</t>
  </si>
  <si>
    <t>12.8616039,80.1718917</t>
  </si>
  <si>
    <t>Central Server
Toll Plaza</t>
  </si>
  <si>
    <t>12.9564,80.2412</t>
  </si>
  <si>
    <t>Chabri Toll Plaza</t>
  </si>
  <si>
    <t>Chabri</t>
  </si>
  <si>
    <t>29.197681, 76.469761</t>
  </si>
  <si>
    <t>Chachadgaon
Toll Plaza</t>
  </si>
  <si>
    <t>20.223616, 73.664849</t>
  </si>
  <si>
    <t>Chachakhedi</t>
  </si>
  <si>
    <t>Agar</t>
  </si>
  <si>
    <t>23.582090,76.189842</t>
  </si>
  <si>
    <t>Chagalmarri Toll
Plaza</t>
  </si>
  <si>
    <t>14.979577,78.574764</t>
  </si>
  <si>
    <t>Chahar Toll</t>
  </si>
  <si>
    <t>Ludhiana</t>
  </si>
  <si>
    <t>30.9887,75.7908</t>
  </si>
  <si>
    <t>Chak Bamniya
Toll Plaza</t>
  </si>
  <si>
    <t>Jalandhar</t>
  </si>
  <si>
    <t>31.0241526,75.3044463</t>
  </si>
  <si>
    <t>Chakrawda Toll
Plaza</t>
  </si>
  <si>
    <t>23.2547289,75.7179749</t>
  </si>
  <si>
    <t>Chalageri Toll
Plaza</t>
  </si>
  <si>
    <t>14.556782,75.728072</t>
  </si>
  <si>
    <t>Chalakwadi  toll
plaza</t>
  </si>
  <si>
    <t>Pune</t>
  </si>
  <si>
    <t>19.1700886,74.0751759</t>
  </si>
  <si>
    <t>Chamari Toll
Plaza</t>
  </si>
  <si>
    <t>26.036608,79.577976</t>
  </si>
  <si>
    <t>Champa Toll
Plaza</t>
  </si>
  <si>
    <t>Nagpur</t>
  </si>
  <si>
    <t>20.967070, 79.204168</t>
  </si>
  <si>
    <t>Chanatoriya
(Sagar) Toll</t>
  </si>
  <si>
    <t>23.887470, 78.870000</t>
  </si>
  <si>
    <t>Chandermore
Plaza</t>
  </si>
  <si>
    <t>Murshidaba
d</t>
  </si>
  <si>
    <t>24.563182,88.019993</t>
  </si>
  <si>
    <t>Chandimandir
Toll Plaza</t>
  </si>
  <si>
    <t>Panchkula</t>
  </si>
  <si>
    <t>30.738834,76.897977</t>
  </si>
  <si>
    <t>Chandlana Toll
Plaza</t>
  </si>
  <si>
    <t>Chandlana</t>
  </si>
  <si>
    <t>29.861128, 76.641341</t>
  </si>
  <si>
    <t>Chandoli Fee
Plaza</t>
  </si>
  <si>
    <t>18.8377812,73.8800121</t>
  </si>
  <si>
    <t>Chandwad toll
plaza</t>
  </si>
  <si>
    <t>20.325219,74.210736</t>
  </si>
  <si>
    <t>Chapirevula</t>
  </si>
  <si>
    <t>Nandyal</t>
  </si>
  <si>
    <t>15.460198, 78.451697</t>
  </si>
  <si>
    <t>Chapra</t>
  </si>
  <si>
    <t>23.6570433,76.6148339</t>
  </si>
  <si>
    <t>Chapraitha Fee
Plaza</t>
  </si>
  <si>
    <t>26.0265755,84.4909225</t>
  </si>
  <si>
    <t>Chapri Toll Plaza</t>
  </si>
  <si>
    <t>Nagaur</t>
  </si>
  <si>
    <t>27.349756, 74.671431</t>
  </si>
  <si>
    <t>Chapwa</t>
  </si>
  <si>
    <t>26.731065,84.748063</t>
  </si>
  <si>
    <t>Charoti Toll
Plaza</t>
  </si>
  <si>
    <t>Palghar</t>
  </si>
  <si>
    <t>19.890544,72.942644</t>
  </si>
  <si>
    <t>Chatrapatti Toll
Plaza</t>
  </si>
  <si>
    <t>Dindigul</t>
  </si>
  <si>
    <t>10.480588,77.637335</t>
  </si>
  <si>
    <t>Chattar Toll
Plaza</t>
  </si>
  <si>
    <t>Mudgal</t>
  </si>
  <si>
    <t>15.910173,76.4463210</t>
  </si>
  <si>
    <t>Chaudhariwas</t>
  </si>
  <si>
    <t>Chaudhariw
as</t>
  </si>
  <si>
    <t>28.9974934,75.6043331</t>
  </si>
  <si>
    <t>Chaukadi Toll
Plaza</t>
  </si>
  <si>
    <t>Basti</t>
  </si>
  <si>
    <t>26.781298,82.417008</t>
  </si>
  <si>
    <t>Chaukiman Toll
plaza</t>
  </si>
  <si>
    <t>30.82474,75.59007</t>
  </si>
  <si>
    <t>Chennasamadur
am Toll Plaza</t>
  </si>
  <si>
    <t>Vellore</t>
  </si>
  <si>
    <t>12.910943,79.40121</t>
  </si>
  <si>
    <t>Chhajarsi Toll
Plaza</t>
  </si>
  <si>
    <t>Pilkhua</t>
  </si>
  <si>
    <t>28.7017268,77.6197457</t>
  </si>
  <si>
    <t>Chhajju Nagar</t>
  </si>
  <si>
    <t>Chhajju
Nagar</t>
  </si>
  <si>
    <t>28.0989714,77.3639658</t>
  </si>
  <si>
    <t>Chhapar TOLL
PLAZA</t>
  </si>
  <si>
    <t>Muzaffarnag
ar</t>
  </si>
  <si>
    <t>29.585833,77.778333</t>
  </si>
  <si>
    <t>Chhara Toll
Plaza</t>
  </si>
  <si>
    <t>28.7128790,76.7249370</t>
  </si>
  <si>
    <t>Chhoti Villor Fee
Plaza</t>
  </si>
  <si>
    <t>Sanchore</t>
  </si>
  <si>
    <t>24.674000, 71.827100</t>
  </si>
  <si>
    <t>Chhuhipali Toll
Plaza</t>
  </si>
  <si>
    <t>Mahasamun
d</t>
  </si>
  <si>
    <t>21.299821,82.942781</t>
  </si>
  <si>
    <t>Chiddan Toll
Plaza</t>
  </si>
  <si>
    <t>Amritsar</t>
  </si>
  <si>
    <t>31.617167,74.692378</t>
  </si>
  <si>
    <t>Chikhalikala</t>
  </si>
  <si>
    <t>Betul</t>
  </si>
  <si>
    <t>21.842211,78.433626</t>
  </si>
  <si>
    <t>Chikliya Toll
Plaza</t>
  </si>
  <si>
    <t>23.2305,75.1270</t>
  </si>
  <si>
    <t>Chilakpelam</t>
  </si>
  <si>
    <t>Srikakulam</t>
  </si>
  <si>
    <t>18.273462,83.807965</t>
  </si>
  <si>
    <t>Chilla Chond Toll
Plaza</t>
  </si>
  <si>
    <t>Badi</t>
  </si>
  <si>
    <t>26.6132644,77.5154327</t>
  </si>
  <si>
    <t>Chillakallu</t>
  </si>
  <si>
    <t>Krishna</t>
  </si>
  <si>
    <t>16.885015,80.160654</t>
  </si>
  <si>
    <t>Chinaganjam
Fee Plaza</t>
  </si>
  <si>
    <t>15.698996,80.237627</t>
  </si>
  <si>
    <t>Chinchani plaza</t>
  </si>
  <si>
    <t>Chikodi</t>
  </si>
  <si>
    <t>16.418376,74.540661</t>
  </si>
  <si>
    <t>Chinnamullaivoy
al</t>
  </si>
  <si>
    <t>13.253075,80.2387214</t>
  </si>
  <si>
    <t>Chinthalapalem
toll plaza</t>
  </si>
  <si>
    <t>Chinthalapal
em</t>
  </si>
  <si>
    <t>13.7881724,79.5894634</t>
  </si>
  <si>
    <t>Chinthamani
Toll Plaza</t>
  </si>
  <si>
    <t>Madurai</t>
  </si>
  <si>
    <t>9.8767572,78.1349936</t>
  </si>
  <si>
    <t>Chinthapally Toll
Plaza</t>
  </si>
  <si>
    <t>Chinthapally</t>
  </si>
  <si>
    <t>17.471528, 79.980556</t>
  </si>
  <si>
    <t>Chiriya Km 201</t>
  </si>
  <si>
    <t>26.1611,79.2797</t>
  </si>
  <si>
    <t>Chitlapalli Toll</t>
  </si>
  <si>
    <t>Chitlapalli</t>
  </si>
  <si>
    <t>17.0811,77.5810</t>
  </si>
  <si>
    <t>Chitora</t>
  </si>
  <si>
    <t>23.725416,78.809126</t>
  </si>
  <si>
    <t>Chitrakoot/Bhar
atkup Km 04</t>
  </si>
  <si>
    <t>Karwi</t>
  </si>
  <si>
    <t>25.2513,80.7444</t>
  </si>
  <si>
    <t>Chittampatti
Toll Plaza</t>
  </si>
  <si>
    <t>9.989594,78.244086</t>
  </si>
  <si>
    <t>Chittimitti
Chinthala</t>
  </si>
  <si>
    <t>Kadapa</t>
  </si>
  <si>
    <t>14.810899,78.338884</t>
  </si>
  <si>
    <t>CHITTORA</t>
  </si>
  <si>
    <t>GOHAD</t>
  </si>
  <si>
    <t>26.3317760,78.4896370</t>
  </si>
  <si>
    <t>Chokala Toll
Plaza</t>
  </si>
  <si>
    <t>Dhar</t>
  </si>
  <si>
    <t>22.9310,75.2507</t>
  </si>
  <si>
    <t>Chokkenahalli
toll plaza</t>
  </si>
  <si>
    <t>Tumkur</t>
  </si>
  <si>
    <t>13.302065,77.161956</t>
  </si>
  <si>
    <t>Cholasamundra
m Toll Plaza</t>
  </si>
  <si>
    <t>Hindupur</t>
  </si>
  <si>
    <t>13.811786, 77.576451</t>
  </si>
  <si>
    <t>Chollang Toll
Plaza</t>
  </si>
  <si>
    <t>Hoshiarpur</t>
  </si>
  <si>
    <t>31.624658,75.640296</t>
  </si>
  <si>
    <t>Choratha</t>
  </si>
  <si>
    <t>Rewa</t>
  </si>
  <si>
    <t>24.5483246,81.3467263</t>
  </si>
  <si>
    <t>Choryasi Toll
Plaza</t>
  </si>
  <si>
    <t>21.303367,72.95418</t>
  </si>
  <si>
    <t>Chotiya TOLL
PLAZA</t>
  </si>
  <si>
    <t>Korba</t>
  </si>
  <si>
    <t>22.7662305,82.4799789</t>
  </si>
  <si>
    <t>Chottian User
fee Plaza</t>
  </si>
  <si>
    <t>Chottian,
District</t>
  </si>
  <si>
    <t>29.829579,75.785305</t>
  </si>
  <si>
    <t>Chounda
Morena Flyover</t>
  </si>
  <si>
    <t>Morena</t>
  </si>
  <si>
    <t>26.48840, 77.98028</t>
  </si>
  <si>
    <t>Choundha</t>
  </si>
  <si>
    <t>26.468079,78.010109</t>
  </si>
  <si>
    <t>ChouraKheri Toll
Plaza</t>
  </si>
  <si>
    <t>24.049466, 77.649413</t>
  </si>
  <si>
    <t>Clever Leaf (P4)
Plaza</t>
  </si>
  <si>
    <t>12.884139,77.501694</t>
  </si>
  <si>
    <t>COORGAL TOLL
PLAZA</t>
  </si>
  <si>
    <t>BETTADAPU
RA</t>
  </si>
  <si>
    <t>12.4421692,76.1016017</t>
  </si>
  <si>
    <t>CWG Flyover
Plaza DME KM</t>
  </si>
  <si>
    <t>28.603991,77.269563</t>
  </si>
  <si>
    <t>D C Palli Toll
Plaza</t>
  </si>
  <si>
    <t>Dharmavara
m</t>
  </si>
  <si>
    <t>14.6853947,79.5155303</t>
  </si>
  <si>
    <t>Dadiya Toll
Plaza</t>
  </si>
  <si>
    <t>27.71179,75.21063</t>
  </si>
  <si>
    <t>Dadri Toll Plaza</t>
  </si>
  <si>
    <t>Dadri</t>
  </si>
  <si>
    <t>28.606077, 76.304827</t>
  </si>
  <si>
    <t>Daffi Toll Plaza</t>
  </si>
  <si>
    <t>25.248275,82.994017</t>
  </si>
  <si>
    <t>Dagrai Toll Plaza</t>
  </si>
  <si>
    <t>Datia</t>
  </si>
  <si>
    <t>25.6158907,78.4787578</t>
  </si>
  <si>
    <t>Dahalapara Toll
Plaza</t>
  </si>
  <si>
    <t>Bongoigaon</t>
  </si>
  <si>
    <t>26.476602,90.712074</t>
  </si>
  <si>
    <t>Dahar Toll Plaza</t>
  </si>
  <si>
    <t>Panipat</t>
  </si>
  <si>
    <t>29.31922,76.918442</t>
  </si>
  <si>
    <t>Dahisar</t>
  </si>
  <si>
    <t>19.2587,72.8718</t>
  </si>
  <si>
    <t>Dakan Kotra</t>
  </si>
  <si>
    <t>Udaipur</t>
  </si>
  <si>
    <t>24.500543, 73.720874</t>
  </si>
  <si>
    <t>Dakhina
Shekpur Toll</t>
  </si>
  <si>
    <t>Rae Bareli</t>
  </si>
  <si>
    <t>26.5244139,81.0661465</t>
  </si>
  <si>
    <t>Dakore Km 164</t>
  </si>
  <si>
    <t>Orai</t>
  </si>
  <si>
    <t>25.8653,79.4241</t>
  </si>
  <si>
    <t>DalavadaToll
Plaza</t>
  </si>
  <si>
    <t>Dalavada</t>
  </si>
  <si>
    <t>75.408085, 23.97131509</t>
  </si>
  <si>
    <t>Dalsagar Toll
Plaza</t>
  </si>
  <si>
    <t>Dal Sagar</t>
  </si>
  <si>
    <t>25.580548, 84.060688</t>
  </si>
  <si>
    <t>Danamaiahgaari
palli Toll Plaza</t>
  </si>
  <si>
    <t>Danamaiahg
aripalli</t>
  </si>
  <si>
    <t>13.036175, 78.515049</t>
  </si>
  <si>
    <t>Dangdiya Toll
plaza</t>
  </si>
  <si>
    <t>22.424746, 75.072311</t>
  </si>
  <si>
    <t>Dankuni Toll
Plaza</t>
  </si>
  <si>
    <t>Hooghly</t>
  </si>
  <si>
    <t>22.698891,88.288862</t>
  </si>
  <si>
    <t>Darapur Toll
Plaza</t>
  </si>
  <si>
    <t>Moga</t>
  </si>
  <si>
    <t>30.840344, 74.976922</t>
  </si>
  <si>
    <t>Dari  Toll Plaza</t>
  </si>
  <si>
    <t>Gir Somnath</t>
  </si>
  <si>
    <t>20.961278,70.334386</t>
  </si>
  <si>
    <t>Darjing Toll
Plaza</t>
  </si>
  <si>
    <t>Darjing</t>
  </si>
  <si>
    <t>21.931642, 84.892881</t>
  </si>
  <si>
    <t>Daroada</t>
  </si>
  <si>
    <t>20.450625,78.755243</t>
  </si>
  <si>
    <t>Dasana</t>
  </si>
  <si>
    <t>28.687737,77.535805</t>
  </si>
  <si>
    <t>Dasarkhed Toll
Plaza</t>
  </si>
  <si>
    <t>Malkapur</t>
  </si>
  <si>
    <t>20.972921, 76.179151</t>
  </si>
  <si>
    <t>Dasna Plaza
DME KM 2760</t>
  </si>
  <si>
    <t>28.674961,77.495589</t>
  </si>
  <si>
    <t>Datala toll plaza</t>
  </si>
  <si>
    <t>Datala
Village</t>
  </si>
  <si>
    <t>20.82554091,76.2021409</t>
  </si>
  <si>
    <t>Datia-Bhander
Toll Plaza</t>
  </si>
  <si>
    <t>Bhander</t>
  </si>
  <si>
    <t>25.716217,78.701949</t>
  </si>
  <si>
    <t>Dattigaon</t>
  </si>
  <si>
    <t>Jhabua</t>
  </si>
  <si>
    <t>22.741519,74.836537</t>
  </si>
  <si>
    <t>Daulatpura Fee
Plaza</t>
  </si>
  <si>
    <t>Sawaimadh
opur</t>
  </si>
  <si>
    <t>25.883916, 76.530155</t>
  </si>
  <si>
    <t>Daulatpura Toll
Plaza</t>
  </si>
  <si>
    <t>27.0868994,75.8345568</t>
  </si>
  <si>
    <t>Davaluru</t>
  </si>
  <si>
    <t>Kankipadu</t>
  </si>
  <si>
    <t>16.4125284,80.7880218</t>
  </si>
  <si>
    <t>Debra toll plaza</t>
  </si>
  <si>
    <t>West
Medinipur</t>
  </si>
  <si>
    <t>22.397144,87.522855</t>
  </si>
  <si>
    <t>Dehuroad NH48
Toll Plaza</t>
  </si>
  <si>
    <t>18.700286,73.692154</t>
  </si>
  <si>
    <t>Deingpasoh Toll
Plaza</t>
  </si>
  <si>
    <t>Meghalaya</t>
  </si>
  <si>
    <t>Ri-Bhoi</t>
  </si>
  <si>
    <t>25.649086,92.047615</t>
  </si>
  <si>
    <t>Delanpur Toll
Plaza</t>
  </si>
  <si>
    <t>23.417531,74.996667</t>
  </si>
  <si>
    <t>Deogarh Toll
Plaza</t>
  </si>
  <si>
    <t>26.30662, 72.5873316</t>
  </si>
  <si>
    <t>DEORIYA</t>
  </si>
  <si>
    <t>Rudrapur</t>
  </si>
  <si>
    <t>28.930637, 79.475637</t>
  </si>
  <si>
    <t>Derhi Toll Plaza</t>
  </si>
  <si>
    <t>25.518048, 82.998103</t>
  </si>
  <si>
    <t>Deshnok Toll
Plaza</t>
  </si>
  <si>
    <t>27.753685, 73.360601</t>
  </si>
  <si>
    <t>Devanahalli Toll
Plaza</t>
  </si>
  <si>
    <t>13.1935464,77.6475256</t>
  </si>
  <si>
    <t>Devgaon Toll
Plaza</t>
  </si>
  <si>
    <t>Chhatarpur</t>
  </si>
  <si>
    <t>24.782925,79.816910</t>
  </si>
  <si>
    <t>Devkhedi TOLL
PLAZA</t>
  </si>
  <si>
    <t>24.516005,77.769897</t>
  </si>
  <si>
    <t>Dewas By pass
Toll Plaza</t>
  </si>
  <si>
    <t>22.929,76.0463</t>
  </si>
  <si>
    <t>Dhadhar</t>
  </si>
  <si>
    <t>Churu</t>
  </si>
  <si>
    <t>28.3458569,75.0682504</t>
  </si>
  <si>
    <t>Dhamangaon
Toll Plaza</t>
  </si>
  <si>
    <t>Amravati</t>
  </si>
  <si>
    <t>20.737368, 78.140779</t>
  </si>
  <si>
    <t>Dhamnod Toll
Plaza</t>
  </si>
  <si>
    <t>Dhamnod</t>
  </si>
  <si>
    <t>22.216325, 75.513255</t>
  </si>
  <si>
    <t>DhamnodToll
Plaza</t>
  </si>
  <si>
    <t>74.977782, 23.422924</t>
  </si>
  <si>
    <t>Dhaneshwar</t>
  </si>
  <si>
    <t>Bundi</t>
  </si>
  <si>
    <t>25.07255,75.598475</t>
  </si>
  <si>
    <t>Dhank Toll Plaza</t>
  </si>
  <si>
    <t>21.227203,82.42025</t>
  </si>
  <si>
    <t>Dharampur
Danta Toll Plaza</t>
  </si>
  <si>
    <t>Jamkhambh
aliya</t>
  </si>
  <si>
    <t>22.248046, 69.684218</t>
  </si>
  <si>
    <t>Dharer Azizpur
Toll Plaza</t>
  </si>
  <si>
    <t>Patiala</t>
  </si>
  <si>
    <t>30.5938815,76.7600168</t>
  </si>
  <si>
    <t>Dhareri Jattan
Toll Plaza</t>
  </si>
  <si>
    <t>Zirakpur</t>
  </si>
  <si>
    <t>30.3912006,76.4995253</t>
  </si>
  <si>
    <t>Dharmaram Toll
Plaza</t>
  </si>
  <si>
    <t>Pitlam</t>
  </si>
  <si>
    <t>18.265800, 77.787100</t>
  </si>
  <si>
    <t>Dhoki TOLL
PLAZA</t>
  </si>
  <si>
    <t>19.1559589,74.4111722</t>
  </si>
  <si>
    <t>Dhumiyani Toll
Plaza</t>
  </si>
  <si>
    <t>21.751451,70.326793</t>
  </si>
  <si>
    <t>Dhumka
Tondgaon Toll</t>
  </si>
  <si>
    <t>Washim</t>
  </si>
  <si>
    <t>20.013510, 77.139940</t>
  </si>
  <si>
    <t>DidarGanj</t>
  </si>
  <si>
    <t>25.5721918,85.2400643</t>
  </si>
  <si>
    <t>Dighal Toll Plaza</t>
  </si>
  <si>
    <t>28.06734,75.34098</t>
  </si>
  <si>
    <t>28.776746,76.621688</t>
  </si>
  <si>
    <t>Dilawarpur fee
plaza</t>
  </si>
  <si>
    <t>Bodhan</t>
  </si>
  <si>
    <t>19.0989609,78.2133902</t>
  </si>
  <si>
    <t>DME KM 5200</t>
  </si>
  <si>
    <t>28.823169,77.648590</t>
  </si>
  <si>
    <t>DODDAMAVATH
URU TOLL</t>
  </si>
  <si>
    <t>NEAR
HULIYOORD</t>
  </si>
  <si>
    <t>12.533502,77.024003</t>
  </si>
  <si>
    <t>Dolhu Nallah
Fee Toll Plaza</t>
  </si>
  <si>
    <t>Mandi</t>
  </si>
  <si>
    <t>31.720926,76.945425</t>
  </si>
  <si>
    <t>Doli Toll Plaza</t>
  </si>
  <si>
    <t>26.0626359,72.6730444</t>
  </si>
  <si>
    <t>Dongrale Toll Plaza</t>
  </si>
  <si>
    <t>20.766214, 74.574654</t>
  </si>
  <si>
    <t>Dostpur</t>
  </si>
  <si>
    <t>26.2826030, 82.4749250</t>
  </si>
  <si>
    <t>Duddeda Toll
Plaza</t>
  </si>
  <si>
    <t>Medak</t>
  </si>
  <si>
    <t>18.00020,78.8876</t>
  </si>
  <si>
    <t>Duhai</t>
  </si>
  <si>
    <t>Duahi</t>
  </si>
  <si>
    <t>28.737468,77.477137</t>
  </si>
  <si>
    <t>Dukkavanipalem
Toll Plaza</t>
  </si>
  <si>
    <t>Visakhapatn
am</t>
  </si>
  <si>
    <t>17.888226,83.345101</t>
  </si>
  <si>
    <t>Dularpur</t>
  </si>
  <si>
    <t>27.578462,81.633657</t>
  </si>
  <si>
    <t>Dumbarwadi
TOLL PLAZA</t>
  </si>
  <si>
    <t>19.244419,74.013193</t>
  </si>
  <si>
    <t>Dumpalagattu
Paatimeeda Palli</t>
  </si>
  <si>
    <t>Cuddapah</t>
  </si>
  <si>
    <t>14.624067, 78.783569</t>
  </si>
  <si>
    <t>Dundahera
Plaza DME KM</t>
  </si>
  <si>
    <t>28.635887, 77.444447</t>
  </si>
  <si>
    <t>Dundigal</t>
  </si>
  <si>
    <t>17.353843, 78.242823</t>
  </si>
  <si>
    <t>Dungarpur Fee
Plaza</t>
  </si>
  <si>
    <t>26.666348, 76.319231</t>
  </si>
  <si>
    <t>Durg Bypass</t>
  </si>
  <si>
    <t>Durg</t>
  </si>
  <si>
    <t>21.214518,81.287962</t>
  </si>
  <si>
    <t>Durgamvaripalli
Toll Plaza</t>
  </si>
  <si>
    <t>13.7142018,78.873175</t>
  </si>
  <si>
    <t>Durjanpura Toll
Plaza</t>
  </si>
  <si>
    <t>Durjanpura</t>
  </si>
  <si>
    <t>22.475387,75.571802</t>
  </si>
  <si>
    <t>Dusarbid Toll
Plaza</t>
  </si>
  <si>
    <t>Buldhana</t>
  </si>
  <si>
    <t>20.034216, 76.317990</t>
  </si>
  <si>
    <t>DVE Bhuteda
Plaza</t>
  </si>
  <si>
    <t>Bhuteda</t>
  </si>
  <si>
    <t>75.15080498. 23.60847026</t>
  </si>
  <si>
    <t>ECRlink Road
Toll Plaza</t>
  </si>
  <si>
    <t>12.9013,80.2183</t>
  </si>
  <si>
    <t>Edalhatu Toll
Plaza</t>
  </si>
  <si>
    <t>Ranchi</t>
  </si>
  <si>
    <t>23.1806311,85.5742348</t>
  </si>
  <si>
    <t>Edulanagulapall
y</t>
  </si>
  <si>
    <t>17.4622136,78.2494394</t>
  </si>
  <si>
    <t>Eethakota at
Km.946.300</t>
  </si>
  <si>
    <t>East
Godavari</t>
  </si>
  <si>
    <t>16.715212,81.82786</t>
  </si>
  <si>
    <t>Egatur Toll Plaza</t>
  </si>
  <si>
    <t>12.8902,80.1983</t>
  </si>
  <si>
    <t>Eklehra Toll
Plaza</t>
  </si>
  <si>
    <t>Narmadapur
am</t>
  </si>
  <si>
    <t>22.192429,78.689015</t>
  </si>
  <si>
    <t>Elchuru Toll
Plaza</t>
  </si>
  <si>
    <t>Elchuru</t>
  </si>
  <si>
    <t>16.107077,79.928762</t>
  </si>
  <si>
    <t>ELECTRONIC
CITY Phase 1</t>
  </si>
  <si>
    <t>12.84615,77.671765</t>
  </si>
  <si>
    <t>Elliyarpathy</t>
  </si>
  <si>
    <t>Virudhunaga
r</t>
  </si>
  <si>
    <t>9.78299,78.094492</t>
  </si>
  <si>
    <t>Enamkariyandal
Toll Plaza</t>
  </si>
  <si>
    <t>Tiruvannam
alai</t>
  </si>
  <si>
    <t>12.287294, 79.069090</t>
  </si>
  <si>
    <t>EPE Rasoolpur
Plaza</t>
  </si>
  <si>
    <t>28.704323, 77.522137</t>
  </si>
  <si>
    <t>Etturvattam Toll
Plaza</t>
  </si>
  <si>
    <t>9.385445,77.914347</t>
  </si>
  <si>
    <t>Fanda toll plaza</t>
  </si>
  <si>
    <t>23.2245025,77.1907789</t>
  </si>
  <si>
    <t>Faridpur Toll
Plaza</t>
  </si>
  <si>
    <t>Bareilly</t>
  </si>
  <si>
    <t>28.234589, 79.523939</t>
  </si>
  <si>
    <t>Farukhnagar</t>
  </si>
  <si>
    <t>28.455781,76.856801</t>
  </si>
  <si>
    <t>Fatehpur Toll
Plaza</t>
  </si>
  <si>
    <t>Baran</t>
  </si>
  <si>
    <t>25.1214357,76.5731007</t>
  </si>
  <si>
    <t>Fatehpur
Rampur</t>
  </si>
  <si>
    <t>Fatepur
Rampur</t>
  </si>
  <si>
    <t>28.437802,77.588752</t>
  </si>
  <si>
    <t>Fekari</t>
  </si>
  <si>
    <t>Bhusawal</t>
  </si>
  <si>
    <t>21.0400410,75.8293230</t>
  </si>
  <si>
    <t>Ferozeshah Toll
Plaza</t>
  </si>
  <si>
    <t>Ferozepur</t>
  </si>
  <si>
    <t>30.869500,74.773100</t>
  </si>
  <si>
    <t>Fulara Toll Plaza</t>
  </si>
  <si>
    <t>22.043539,79.418753</t>
  </si>
  <si>
    <t>Fulvariya</t>
  </si>
  <si>
    <t>26.1599090, 82.8628360</t>
  </si>
  <si>
    <t>Futera Toll Plaza</t>
  </si>
  <si>
    <t>Ashoknagar</t>
  </si>
  <si>
    <t>24.669794,77.748436</t>
  </si>
  <si>
    <t>Gabbur</t>
  </si>
  <si>
    <t>Hubli</t>
  </si>
  <si>
    <t>15.3186929,75.1398824</t>
  </si>
  <si>
    <t>GABHANA
Tollplaza</t>
  </si>
  <si>
    <t>Aligarh</t>
  </si>
  <si>
    <t>28.062821,77.946047</t>
  </si>
  <si>
    <t>Gadaghat</t>
  </si>
  <si>
    <t>23.301857,79.673409</t>
  </si>
  <si>
    <t>Gadanki toll
plaza</t>
  </si>
  <si>
    <t>Gadanki</t>
  </si>
  <si>
    <t>13.478827, 79.188024</t>
  </si>
  <si>
    <t>Gadariya TOLL
PLAZA</t>
  </si>
  <si>
    <t>Singrauli</t>
  </si>
  <si>
    <t>24.146502,82.491474</t>
  </si>
  <si>
    <t>Gadha Plaza</t>
  </si>
  <si>
    <t>21.9192 ,77.7388</t>
  </si>
  <si>
    <t>Gadoi  Toll Plaza</t>
  </si>
  <si>
    <t>Junagadh</t>
  </si>
  <si>
    <t>21.425234,70.295437</t>
  </si>
  <si>
    <t>Gadpuri Toll Plaza</t>
  </si>
  <si>
    <t>Palwal</t>
  </si>
  <si>
    <t>28.24923826096969,
77.29142358676597</t>
  </si>
  <si>
    <t>Gajangarh</t>
  </si>
  <si>
    <t>25.824112,73.233418</t>
  </si>
  <si>
    <t>Galia Toll Plaza</t>
  </si>
  <si>
    <t>Galia</t>
  </si>
  <si>
    <t>26.442682,91.048867</t>
  </si>
  <si>
    <t>Gamjal Toll
Plaza</t>
  </si>
  <si>
    <t>Adilabad</t>
  </si>
  <si>
    <t>19.026592,78.362705</t>
  </si>
  <si>
    <t>Gananguru Toll
Plaza</t>
  </si>
  <si>
    <t>Mandiya</t>
  </si>
  <si>
    <t>12.472697,76.760373</t>
  </si>
  <si>
    <t>Ganebail Toll
Plaza</t>
  </si>
  <si>
    <t>Belgaon</t>
  </si>
  <si>
    <t>15.692835, 74.503531</t>
  </si>
  <si>
    <t>Gangajali Toll
Plaza</t>
  </si>
  <si>
    <t>Poogal</t>
  </si>
  <si>
    <t>28.475248, 72.618840</t>
  </si>
  <si>
    <t>Gangiwara Toll
Plaza</t>
  </si>
  <si>
    <t>Chhindwara</t>
  </si>
  <si>
    <t>22.121749,78.828202</t>
  </si>
  <si>
    <t>GanpathiForest
CheckPost</t>
  </si>
  <si>
    <t>15.929953, 79.097636</t>
  </si>
  <si>
    <t>GarothToll Plaza</t>
  </si>
  <si>
    <t>Garoth</t>
  </si>
  <si>
    <t>75.651305, 24.303325</t>
  </si>
  <si>
    <t>GARRA TOLL
PLAZA</t>
  </si>
  <si>
    <t>BALAGHAT</t>
  </si>
  <si>
    <t>21.807047,80.152498</t>
  </si>
  <si>
    <t>Gavhan Plaza</t>
  </si>
  <si>
    <t>18.951875,73.018836</t>
  </si>
  <si>
    <t>Gavner
Talegaon Shivni</t>
  </si>
  <si>
    <t>20.621760, 77.862567</t>
  </si>
  <si>
    <t>Gazole Toll Plaza</t>
  </si>
  <si>
    <t>Malda</t>
  </si>
  <si>
    <t>25.195886604496657,
88.18264181261955</t>
  </si>
  <si>
    <t>GB(Newadiya)</t>
  </si>
  <si>
    <t>26.378622, 76.546867</t>
  </si>
  <si>
    <t>Gegal</t>
  </si>
  <si>
    <t>26.551347,74.780202</t>
  </si>
  <si>
    <t>Ghagghar Toll
Plaza</t>
  </si>
  <si>
    <t>Ambala</t>
  </si>
  <si>
    <t>30.403876,76.736573</t>
  </si>
  <si>
    <t>Ghaigaon Jambargaon Toll
Plaza</t>
  </si>
  <si>
    <t>Aurangabad</t>
  </si>
  <si>
    <t>19.893828, 74.784524</t>
  </si>
  <si>
    <t>Ghamroj Sohna
Road Toll Plaza</t>
  </si>
  <si>
    <t>Gurugram</t>
  </si>
  <si>
    <t>28.3336041, 77.0673886</t>
  </si>
  <si>
    <t>Ghanghri Toll
Plaza</t>
  </si>
  <si>
    <t>Giridih</t>
  </si>
  <si>
    <t>24.030088,85.948654</t>
  </si>
  <si>
    <t>Gharkuiya</t>
  </si>
  <si>
    <t>26.6131760, 81.3957130</t>
  </si>
  <si>
    <t>Gharonda Toll
Plaza</t>
  </si>
  <si>
    <t>Karnal</t>
  </si>
  <si>
    <t>29.582281,76.978398</t>
  </si>
  <si>
    <t>Ghata Samsabad
Fee Plaza</t>
  </si>
  <si>
    <t>Nuh</t>
  </si>
  <si>
    <t>27.765879, 76.993905</t>
  </si>
  <si>
    <t>Ghatabillod Toll
Plaza</t>
  </si>
  <si>
    <t>Pithampur</t>
  </si>
  <si>
    <t>22.644110, 75.568497</t>
  </si>
  <si>
    <t>Ghatkesar</t>
  </si>
  <si>
    <t>17.263039, 78.400211</t>
  </si>
  <si>
    <t>Ghazipur Plaza
DME KM 7500</t>
  </si>
  <si>
    <t>28.625378,77.312168</t>
  </si>
  <si>
    <t>Ghogarkuthi Fee
Toll Plaza</t>
  </si>
  <si>
    <t>Baxirhat</t>
  </si>
  <si>
    <t>26.30493889,89.61888889</t>
  </si>
  <si>
    <t>Ghoradongri
TOLL PLAZA</t>
  </si>
  <si>
    <t>22.125288,78.025027</t>
  </si>
  <si>
    <t>Ghoti toll plaza</t>
  </si>
  <si>
    <t>19.708905,73.614819</t>
  </si>
  <si>
    <t>GHULAL Toll
Plaza</t>
  </si>
  <si>
    <t>LUDHIANA</t>
  </si>
  <si>
    <t>30.845116,76.142999</t>
  </si>
  <si>
    <t>Goa</t>
  </si>
  <si>
    <t>15.460555,74.967151</t>
  </si>
  <si>
    <t>Gogamedi Toll
Plaza</t>
  </si>
  <si>
    <t>29.134011, 75.058531</t>
  </si>
  <si>
    <t>Gogelao</t>
  </si>
  <si>
    <t>27.2521763, 73.6454253</t>
  </si>
  <si>
    <t>Gogunda</t>
  </si>
  <si>
    <t>24.766166,73.523999</t>
  </si>
  <si>
    <t>Golkheri Toll
Plaza</t>
  </si>
  <si>
    <t>23.394807, 77.399706</t>
  </si>
  <si>
    <t>Gollaprolu TOLL
PLAZA</t>
  </si>
  <si>
    <t>Pithapuram</t>
  </si>
  <si>
    <t>17.139122,82.271843</t>
  </si>
  <si>
    <t>Gonde Toll Plaza</t>
  </si>
  <si>
    <t>19.790328, 74.068809</t>
  </si>
  <si>
    <t>Gondkhairi Plaza</t>
  </si>
  <si>
    <t>21.137001,78.89666</t>
  </si>
  <si>
    <t>Gopalpur Toll
Plaza</t>
  </si>
  <si>
    <t>Gopalpur</t>
  </si>
  <si>
    <t>25.166454, 82.479512</t>
  </si>
  <si>
    <t>Goragaon Toll
Plaza</t>
  </si>
  <si>
    <t>Goragaon</t>
  </si>
  <si>
    <t>25.973169, 78.835375</t>
  </si>
  <si>
    <t>Gorribanda Toll
Plaza</t>
  </si>
  <si>
    <t>18.619937, 84.041020</t>
  </si>
  <si>
    <t>Gorsar Toll Plaza</t>
  </si>
  <si>
    <t>Gorsar</t>
  </si>
  <si>
    <t>21.31811111,69.90972222</t>
  </si>
  <si>
    <t>Goshtani Gate
Toll Plaza</t>
  </si>
  <si>
    <t>Vishakapatn
am</t>
  </si>
  <si>
    <t>17.71386,83.212194</t>
  </si>
  <si>
    <t>Govindpur Toll
Plaza</t>
  </si>
  <si>
    <t>Brajrajnagar</t>
  </si>
  <si>
    <t>21.7711235, 83.679885</t>
  </si>
  <si>
    <t>Gowraram Toll
Plaza</t>
  </si>
  <si>
    <t>Gowraran
village</t>
  </si>
  <si>
    <t>17.268021,80.679776</t>
  </si>
  <si>
    <t>Guabari Toll
Plaza</t>
  </si>
  <si>
    <t>Alipurduar</t>
  </si>
  <si>
    <t>26.476623,89.756542</t>
  </si>
  <si>
    <t>GUDEMARANAH
ALLI TOLL PLAZA</t>
  </si>
  <si>
    <t>MAGADI</t>
  </si>
  <si>
    <t>13.022707,77.153308</t>
  </si>
  <si>
    <t>Gudipada or
Gangapada</t>
  </si>
  <si>
    <t>Khordha</t>
  </si>
  <si>
    <t>20.203404,85.668312</t>
  </si>
  <si>
    <t>Guduru Toll
Plaza</t>
  </si>
  <si>
    <t>Nalgonda</t>
  </si>
  <si>
    <t>17.485724,78.8217</t>
  </si>
  <si>
    <t>Guilalu Toll
Plaza</t>
  </si>
  <si>
    <t>Chitradurga</t>
  </si>
  <si>
    <t>14.053778,76.560573</t>
  </si>
  <si>
    <t>Gulalpurva Toll</t>
  </si>
  <si>
    <t>Gulalpurva</t>
  </si>
  <si>
    <t>27.8271,81.5265</t>
  </si>
  <si>
    <t>Gulhaura Toll
Plaza</t>
  </si>
  <si>
    <t>Siddharthan
agar</t>
  </si>
  <si>
    <t>27.443827,82.924607</t>
  </si>
  <si>
    <t>Gumanpura</t>
  </si>
  <si>
    <t>Tonk</t>
  </si>
  <si>
    <t>25.992770,75.938450</t>
  </si>
  <si>
    <t>Gummadidala
Toll Plaza</t>
  </si>
  <si>
    <t>Gummadida
la</t>
  </si>
  <si>
    <t>29.910500,76.507130</t>
  </si>
  <si>
    <t>24.620413,77.26147</t>
  </si>
  <si>
    <t>Gunjur Toll
Plaza</t>
  </si>
  <si>
    <t>Bangalore</t>
  </si>
  <si>
    <t>13.4293608,77.5124912</t>
  </si>
  <si>
    <t>Gurapali Toll
Plaza</t>
  </si>
  <si>
    <t>Ganjam</t>
  </si>
  <si>
    <t>19.638154,85.140017</t>
  </si>
  <si>
    <t>Gurau (Formerly
Semra Atikaba</t>
  </si>
  <si>
    <t>Firozabad</t>
  </si>
  <si>
    <t>26.996524,78.777334</t>
  </si>
  <si>
    <t>GVR BEHARI Toll
Plaza</t>
  </si>
  <si>
    <t>24.742577,82.109536</t>
  </si>
  <si>
    <t>Hadas
Pimpalgaon Toll</t>
  </si>
  <si>
    <t>19.931252, 74.950029</t>
  </si>
  <si>
    <t>Hadwa TOLL
PLAZA</t>
  </si>
  <si>
    <t>26.137818, 82.802275</t>
  </si>
  <si>
    <t>Haladgao TOLL
PLAZA</t>
  </si>
  <si>
    <t>20.852147,78.873033</t>
  </si>
  <si>
    <t>Halaharvi TOLL
PLAZA</t>
  </si>
  <si>
    <t>Halaharvi</t>
  </si>
  <si>
    <t>15.819781,77.454008</t>
  </si>
  <si>
    <t>Haliyapur</t>
  </si>
  <si>
    <t>26.5125810, 81.7669160</t>
  </si>
  <si>
    <t>Halligudi Fee
Plaza</t>
  </si>
  <si>
    <t>Halligudi</t>
  </si>
  <si>
    <t>15.390900, 75.855100</t>
  </si>
  <si>
    <t>Halol Toll Plaza</t>
  </si>
  <si>
    <t>Halol</t>
  </si>
  <si>
    <t>22.489873, 73.465586</t>
  </si>
  <si>
    <t>Hamirpur Km</t>
  </si>
  <si>
    <t>Jakhedi</t>
  </si>
  <si>
    <t>25.6337,79.6940</t>
  </si>
  <si>
    <t>HANDIYA (Sujala
) Toll Plaza</t>
  </si>
  <si>
    <t>Allahabad</t>
  </si>
  <si>
    <t>25.3788756,82.1567207</t>
  </si>
  <si>
    <t>Harduwani
(Damoh)Toll</t>
  </si>
  <si>
    <t>23.849222,79.609670</t>
  </si>
  <si>
    <t>Hariabara</t>
  </si>
  <si>
    <t>Araria</t>
  </si>
  <si>
    <t>26.152636,87.445216</t>
  </si>
  <si>
    <t>Harimma</t>
  </si>
  <si>
    <t>27.2553568,73.8398793</t>
  </si>
  <si>
    <t>Harpanahalli
Toll Plaza</t>
  </si>
  <si>
    <t>Hadagali</t>
  </si>
  <si>
    <t>14.806217,75.975065</t>
  </si>
  <si>
    <t>Harro Toll Plaza
near Ganne</t>
  </si>
  <si>
    <t>25.1154169,81.7543869</t>
  </si>
  <si>
    <t>Harsa Mansar
Toll Plaza</t>
  </si>
  <si>
    <t>32.061586,75.614373</t>
  </si>
  <si>
    <t>Harshili Toll
Plaza</t>
  </si>
  <si>
    <t>Raisen</t>
  </si>
  <si>
    <t>23.018177,78.121077</t>
  </si>
  <si>
    <t>Harwal TOLL
PLAZA</t>
  </si>
  <si>
    <t>Gulbarga</t>
  </si>
  <si>
    <t>17.021227,76.6828832</t>
  </si>
  <si>
    <t>Hasanpur</t>
  </si>
  <si>
    <t>Jaipur -
Keonjhar</t>
  </si>
  <si>
    <t>21.14661,86.1173884</t>
  </si>
  <si>
    <t>Hathitala Toll
Plaza</t>
  </si>
  <si>
    <t>25.5646786,71.4078461</t>
  </si>
  <si>
    <t>Hativale Fee
Plaza</t>
  </si>
  <si>
    <t>Hativale</t>
  </si>
  <si>
    <t>16.611829, 73.545512</t>
  </si>
  <si>
    <t>Hatnoor Toll
Plaza</t>
  </si>
  <si>
    <t>Hatnoor</t>
  </si>
  <si>
    <t>20.1931490,75.1328630</t>
  </si>
  <si>
    <t>Hatta TOLL
PLAZA</t>
  </si>
  <si>
    <t>24.123109,79.55156</t>
  </si>
  <si>
    <t>Hattargi Toll
Plaza</t>
  </si>
  <si>
    <t>Belagavi</t>
  </si>
  <si>
    <t>16.1433,74.51696</t>
  </si>
  <si>
    <t>Hauj Fee Plaza</t>
  </si>
  <si>
    <t>Jaunpur</t>
  </si>
  <si>
    <t>25.675856, 82.724787</t>
  </si>
  <si>
    <t>Hebbalu Toll
Plaza</t>
  </si>
  <si>
    <t>Davanagere</t>
  </si>
  <si>
    <t>14.375564,76.106875</t>
  </si>
  <si>
    <t>Heeran Khedi</t>
  </si>
  <si>
    <t>Rajgarh</t>
  </si>
  <si>
    <t>23.987980,76.801104</t>
  </si>
  <si>
    <t>HEJAMADI TOLL
PLAZA</t>
  </si>
  <si>
    <t>Hejamadi</t>
  </si>
  <si>
    <t>13.1075003,74.7844545763</t>
  </si>
  <si>
    <t>Hemagudda Toll
Plaza</t>
  </si>
  <si>
    <t>Hemagudda
Village</t>
  </si>
  <si>
    <t>15.431844,76.405685</t>
  </si>
  <si>
    <t>Hilalpur Fee
Plaza</t>
  </si>
  <si>
    <t>28.212915, 77.124201</t>
  </si>
  <si>
    <t>Hindore Toll
Plaza</t>
  </si>
  <si>
    <t>29.101064,73.853890</t>
  </si>
  <si>
    <t>Hingana Road
Toll Plaza</t>
  </si>
  <si>
    <t>21.092948,78.9764186</t>
  </si>
  <si>
    <t>Hingonia Toll</t>
  </si>
  <si>
    <t>26.8509,75.9247</t>
  </si>
  <si>
    <t>Hirapur Toll
Plaza</t>
  </si>
  <si>
    <t>Hirapur
Village</t>
  </si>
  <si>
    <t>20.104946, 79.830014</t>
  </si>
  <si>
    <t>Hirebgewadi toll
plaza</t>
  </si>
  <si>
    <t>15.76311,74.64785</t>
  </si>
  <si>
    <t>Hirehalli Toll
plaza</t>
  </si>
  <si>
    <t>Hirehalli</t>
  </si>
  <si>
    <t>14.524962,76.6644745</t>
  </si>
  <si>
    <t>Hiremannapur
Toll Plaza</t>
  </si>
  <si>
    <t>Hiremannap
ur</t>
  </si>
  <si>
    <t>15.7729777,76.2985608</t>
  </si>
  <si>
    <t>Hitnal</t>
  </si>
  <si>
    <t>Koppal</t>
  </si>
  <si>
    <t>15.323649,76.303646</t>
  </si>
  <si>
    <t>Hitouta Toll
Plaza</t>
  </si>
  <si>
    <t>Khutar</t>
  </si>
  <si>
    <t>28.264748, 80.250888</t>
  </si>
  <si>
    <t>Hiwargaon
pavasa toll plaza</t>
  </si>
  <si>
    <t>Ahmadnaga
r</t>
  </si>
  <si>
    <t>19.514777,74.2013655</t>
  </si>
  <si>
    <t>Holgegadde</t>
  </si>
  <si>
    <t>Dhareshwar</t>
  </si>
  <si>
    <t>14.3594475,74.4184843</t>
  </si>
  <si>
    <t>Hoskote Toll
Plaza</t>
  </si>
  <si>
    <t>13.059436,77.770734</t>
  </si>
  <si>
    <t>Hosur Road (P1)
Toll</t>
  </si>
  <si>
    <t>12.858667,77.655833</t>
  </si>
  <si>
    <t>HSTL TP01-
Khadki</t>
  </si>
  <si>
    <t>Khadki</t>
  </si>
  <si>
    <t>22.6479969,73.5197764</t>
  </si>
  <si>
    <t>HSTL TP03-
Galiya Danti</t>
  </si>
  <si>
    <t>Galiya Danti</t>
  </si>
  <si>
    <t>23.3639618,73.5152351</t>
  </si>
  <si>
    <t>HSTL TP04-
Gajan</t>
  </si>
  <si>
    <t>Gajan</t>
  </si>
  <si>
    <t>23.5051103,73.3033763</t>
  </si>
  <si>
    <t>HSTLTP02-
Gaman</t>
  </si>
  <si>
    <t>Gaman
Bariya na</t>
  </si>
  <si>
    <t>23.0127692,73.6180402</t>
  </si>
  <si>
    <t>Husludanga Toll
Plaza</t>
  </si>
  <si>
    <t>Jalpaiguri</t>
  </si>
  <si>
    <t>26.5605725,88.9195854</t>
  </si>
  <si>
    <t>Husnapur Toll
Plaza</t>
  </si>
  <si>
    <t>Deoli</t>
  </si>
  <si>
    <t>20.5512,78.301089</t>
  </si>
  <si>
    <t>Ichgaon</t>
  </si>
  <si>
    <t>17.592193,75.591492</t>
  </si>
  <si>
    <t>Ichoul Toll Plaza</t>
  </si>
  <si>
    <t>Unchehra</t>
  </si>
  <si>
    <t>24.349306,80.778889</t>
  </si>
  <si>
    <t>IDTL Toll Plaza-A</t>
  </si>
  <si>
    <t>22.822692,75.938208</t>
  </si>
  <si>
    <t>IDTL Toll Plaza-B</t>
  </si>
  <si>
    <t>22.959586,76.084165</t>
  </si>
  <si>
    <t>IGI Toll Plaza</t>
  </si>
  <si>
    <t>28.543853,77.115435</t>
  </si>
  <si>
    <t>Indalwai</t>
  </si>
  <si>
    <t>18.538284,78.239718</t>
  </si>
  <si>
    <t>Indirapuram
Plaza DME KM</t>
  </si>
  <si>
    <t>28.632236,77.344611</t>
  </si>
  <si>
    <t>Indragarh Toll
Plaza</t>
  </si>
  <si>
    <t>25.743931, 76.168992</t>
  </si>
  <si>
    <t>Indranagar</t>
  </si>
  <si>
    <t>25.829753,73.459836</t>
  </si>
  <si>
    <t>Itaunja Toll
Plaza</t>
  </si>
  <si>
    <t>Sitapur</t>
  </si>
  <si>
    <t>27.1034866,80.8814285</t>
  </si>
  <si>
    <t>Itora Buzurg</t>
  </si>
  <si>
    <t>Raebareilly</t>
  </si>
  <si>
    <t>25.999600,81.285787</t>
  </si>
  <si>
    <t>IVRCL
Chengapally</t>
  </si>
  <si>
    <t>Tiruppur</t>
  </si>
  <si>
    <t>11.012852,77.073167</t>
  </si>
  <si>
    <t>Jagaheri fee
plaza</t>
  </si>
  <si>
    <t>29.467707,77.611927</t>
  </si>
  <si>
    <t>Jagatsukh</t>
  </si>
  <si>
    <t>32.196130, 77.203707</t>
  </si>
  <si>
    <t>Jagjitpura Toll
Plaza</t>
  </si>
  <si>
    <t>Barnala</t>
  </si>
  <si>
    <t>30.4024658,75.4396511</t>
  </si>
  <si>
    <t>Jagtapur Patti
Toll Plaza</t>
  </si>
  <si>
    <t>Jaspur</t>
  </si>
  <si>
    <t>29.244179,78.884934</t>
  </si>
  <si>
    <t>Jagtara TOLL
PLAZA</t>
  </si>
  <si>
    <t>Kanker</t>
  </si>
  <si>
    <t>20.6046999,81.4195136</t>
  </si>
  <si>
    <t>Jaitpur Toll Plaza</t>
  </si>
  <si>
    <t>28.884747, 74.028325</t>
  </si>
  <si>
    <t>22.548497,79.600413</t>
  </si>
  <si>
    <t>Jajirakallu Toll
Plaza</t>
  </si>
  <si>
    <t>Jajirakallu</t>
  </si>
  <si>
    <t>14.981630, 76.834694</t>
  </si>
  <si>
    <t>Jaladhulagori
toll plaza</t>
  </si>
  <si>
    <t>Howrah</t>
  </si>
  <si>
    <t>22.573188,88.181679</t>
  </si>
  <si>
    <t>Jaloli Fee Plaza</t>
  </si>
  <si>
    <t>Jaloli</t>
  </si>
  <si>
    <t>30.5859671,76.9452524</t>
  </si>
  <si>
    <t>Jamli Toll Pllaza</t>
  </si>
  <si>
    <t>Barwani</t>
  </si>
  <si>
    <t>21.75667,75.156824</t>
  </si>
  <si>
    <t>Jamnagar
Bypass-Vadinar</t>
  </si>
  <si>
    <t>Jamnagar</t>
  </si>
  <si>
    <t>22.4271343,69.9139827</t>
  </si>
  <si>
    <t>Jamudihi Toll
Plaza</t>
  </si>
  <si>
    <t>Sundargarh</t>
  </si>
  <si>
    <t>21.991807, 85.119236</t>
  </si>
  <si>
    <t>Janasanpur Toll
Plaza</t>
  </si>
  <si>
    <t>Janasanpur</t>
  </si>
  <si>
    <t>21.448549,85.373375</t>
  </si>
  <si>
    <t>Jasnathnagar
Toll Plaza</t>
  </si>
  <si>
    <t>26.6175741,72.9777825</t>
  </si>
  <si>
    <t>Jaswadi Toll
Plaza</t>
  </si>
  <si>
    <t>21.787500,76.444167</t>
  </si>
  <si>
    <t>Jat Gangaicha
Toll Plaza</t>
  </si>
  <si>
    <t>Rewari</t>
  </si>
  <si>
    <t>28.275006,76.613363</t>
  </si>
  <si>
    <t>Jat Guwana Toll
Plaza</t>
  </si>
  <si>
    <t>Jat Guwana</t>
  </si>
  <si>
    <t>28.121286, 76.179413</t>
  </si>
  <si>
    <t>Jathon Toll Plaza</t>
  </si>
  <si>
    <t>26.953637, 72.906977</t>
  </si>
  <si>
    <t>JATL Dhilwan
Toll Plaza</t>
  </si>
  <si>
    <t>Kapurthala</t>
  </si>
  <si>
    <t>31.499318,75.323065</t>
  </si>
  <si>
    <t>JATL Nijjerpura
Toll Plaza</t>
  </si>
  <si>
    <t>31.577704,74.997072</t>
  </si>
  <si>
    <t>Javoor Toll Plaza</t>
  </si>
  <si>
    <t>Javoor
Village</t>
  </si>
  <si>
    <t>13.794751,75.982067</t>
  </si>
  <si>
    <t>Jawahar Nagar</t>
  </si>
  <si>
    <t>Kalaburagi</t>
  </si>
  <si>
    <t>17.1287679,77.3493783</t>
  </si>
  <si>
    <t>Jawahar Nagar
Toll Plaza</t>
  </si>
  <si>
    <t>Mulugu</t>
  </si>
  <si>
    <t>18.212011,80.0284</t>
  </si>
  <si>
    <t>Jellipalli Toll
Plaza</t>
  </si>
  <si>
    <t>Anantpur</t>
  </si>
  <si>
    <t>14.168867,78.144507</t>
  </si>
  <si>
    <t>Jetpur Toll Plaza</t>
  </si>
  <si>
    <t>28.886175, 74.019717</t>
  </si>
  <si>
    <t>Jewar Toll Plaza</t>
  </si>
  <si>
    <t>Jewar</t>
  </si>
  <si>
    <t>28.114650,77.575418</t>
  </si>
  <si>
    <t>Jhalmala Toll
Plaza</t>
  </si>
  <si>
    <t>Raigarh</t>
  </si>
  <si>
    <t>21.817222, 83.434444</t>
  </si>
  <si>
    <t>Jharoti Toll Plaza</t>
  </si>
  <si>
    <t>28.922500, 76.952480</t>
  </si>
  <si>
    <t>Jharpokharia
Toll Plaza</t>
  </si>
  <si>
    <t>Jharpokhari
a</t>
  </si>
  <si>
    <t>22.180518, 86.636253</t>
  </si>
  <si>
    <t>Jhiriya Toll Plaza</t>
  </si>
  <si>
    <t>24.5702,81.4111</t>
  </si>
  <si>
    <t>Jindpur Toll
Plaza</t>
  </si>
  <si>
    <t>25.859513,80.684572</t>
  </si>
  <si>
    <t>Jiwana Toll plaza</t>
  </si>
  <si>
    <t>Baghpat</t>
  </si>
  <si>
    <t>29.165072,77.276193</t>
  </si>
  <si>
    <t>Jodi
Dharmapuram</t>
  </si>
  <si>
    <t>Jodi
Dharmapura</t>
  </si>
  <si>
    <t>14.987394,77.915283</t>
  </si>
  <si>
    <t>Jogipur Toll
Plaza</t>
  </si>
  <si>
    <t>Biaora</t>
  </si>
  <si>
    <t>24.0875232,76.9848838</t>
  </si>
  <si>
    <t>Jognihai</t>
  </si>
  <si>
    <t>24.5488779,81.4031647</t>
  </si>
  <si>
    <t>Johariya Sheikh
Toll Plaza</t>
  </si>
  <si>
    <t>23.797401,78.545475</t>
  </si>
  <si>
    <t>Jojro Ka Kheda
Toll Plaza</t>
  </si>
  <si>
    <t>25.082922,74.624379</t>
  </si>
  <si>
    <t>Jorwara Toll
Plaza</t>
  </si>
  <si>
    <t>Jorwara</t>
  </si>
  <si>
    <t>25.246369,81.2754626</t>
  </si>
  <si>
    <t>Joya Toll Plaza</t>
  </si>
  <si>
    <t>Amroha</t>
  </si>
  <si>
    <t>28.836176,78.420749</t>
  </si>
  <si>
    <t>Julwaniya Toll
Plaza</t>
  </si>
  <si>
    <t>Julwaniya</t>
  </si>
  <si>
    <t>21.856536,75.221664</t>
  </si>
  <si>
    <t>Jungawani</t>
  </si>
  <si>
    <t>22.377885,79.151005</t>
  </si>
  <si>
    <t>K N Huindy TOLL
PLAZA</t>
  </si>
  <si>
    <t>Ramanagara</t>
  </si>
  <si>
    <t>12.9194122,77.4686378</t>
  </si>
  <si>
    <t>Kabbur plaza</t>
  </si>
  <si>
    <t>16.359437,74.701976</t>
  </si>
  <si>
    <t>Kachnaria TOLL
PLAZA</t>
  </si>
  <si>
    <t>23.863596,76.92223</t>
  </si>
  <si>
    <t>Kadabhalli
(Kirasave) Toll Pl</t>
  </si>
  <si>
    <t>12.958304,76.623563</t>
  </si>
  <si>
    <t>Kadaligarh Toll
Plaza</t>
  </si>
  <si>
    <t>Sambalpur</t>
  </si>
  <si>
    <t>20.958433,84.313559</t>
  </si>
  <si>
    <t>Kadathanamale
Toll Plaza</t>
  </si>
  <si>
    <t>13.2123515,77.5535138</t>
  </si>
  <si>
    <t>Kadisahena Toll
Plaza</t>
  </si>
  <si>
    <t>Gulabpura</t>
  </si>
  <si>
    <t>25.634583,15.002951</t>
  </si>
  <si>
    <t>Kadthal Toll
Plaza</t>
  </si>
  <si>
    <t>Kadthal</t>
  </si>
  <si>
    <t>16.970404, 78.507550</t>
  </si>
  <si>
    <t>Kaichachkoot
Toll Plaza</t>
  </si>
  <si>
    <t>Pulwama</t>
  </si>
  <si>
    <t>33.874607,75.043232</t>
  </si>
  <si>
    <t>Kair Fakir Ki
Dhani toll plaza</t>
  </si>
  <si>
    <t>Jaisalmer</t>
  </si>
  <si>
    <t>26.6307103,71.2056009</t>
  </si>
  <si>
    <t>Kaithi plaza</t>
  </si>
  <si>
    <t>25.494937, 83.147623</t>
  </si>
  <si>
    <t>Kakrahi Km 280</t>
  </si>
  <si>
    <t>26.7938,79.3264</t>
  </si>
  <si>
    <t>Kala Tibba Toll Plaza</t>
  </si>
  <si>
    <t>Abohar</t>
  </si>
  <si>
    <t>30.104916776669047,74.26
080263456376</t>
  </si>
  <si>
    <t>Kalajhar Toll
Plaza</t>
  </si>
  <si>
    <t>Channo</t>
  </si>
  <si>
    <t>30.2660156,76.1468553</t>
  </si>
  <si>
    <t>Kalaparru Toll
Plaza</t>
  </si>
  <si>
    <t>West
Godavari</t>
  </si>
  <si>
    <t>16.676408,81.022129</t>
  </si>
  <si>
    <t>Kalapathar Toll
Plaza</t>
  </si>
  <si>
    <t>Kalapathar</t>
  </si>
  <si>
    <t>23.217840,86.936479</t>
  </si>
  <si>
    <t>Kalghatgi</t>
  </si>
  <si>
    <t>15.396148,75.004123</t>
  </si>
  <si>
    <t>Kalinger Fee
Plaza</t>
  </si>
  <si>
    <t>28.023657, 77.113060</t>
  </si>
  <si>
    <t>Kallakudi Toll
plaza</t>
  </si>
  <si>
    <t>Kallakudi</t>
  </si>
  <si>
    <t>10.996960, 78.967090</t>
  </si>
  <si>
    <t>KALMORA Toll
Plaza</t>
  </si>
  <si>
    <t>23.225745, 75.034617</t>
  </si>
  <si>
    <t>Kalyanpura Toll Plaza</t>
  </si>
  <si>
    <t>Sironj</t>
  </si>
  <si>
    <t>24.127005,77.650435</t>
  </si>
  <si>
    <t>Kamkole</t>
  </si>
  <si>
    <t>Bidar</t>
  </si>
  <si>
    <t>17.6457252,77.8198176</t>
  </si>
  <si>
    <t>KAMPTEE
KANHAN</t>
  </si>
  <si>
    <t>21.244457,79.2490091</t>
  </si>
  <si>
    <t>Kamthana Toll
Plaza</t>
  </si>
  <si>
    <t>17.845891,77.448414</t>
  </si>
  <si>
    <t>Kanad</t>
  </si>
  <si>
    <t>23.67727778,76.13361111</t>
  </si>
  <si>
    <t>Kanakapura
Road (P3) Plaza</t>
  </si>
  <si>
    <t>12.857833,77.527583</t>
  </si>
  <si>
    <t>Kananakatte</t>
  </si>
  <si>
    <t>Davangere</t>
  </si>
  <si>
    <t>14.5381,76.4269</t>
  </si>
  <si>
    <t>Kandra Toll
Plaza</t>
  </si>
  <si>
    <t>Kandra</t>
  </si>
  <si>
    <t>22.052105, 85.494152</t>
  </si>
  <si>
    <t>Kaniminike Toll
Plaza</t>
  </si>
  <si>
    <t>12.859600, 77.431110</t>
  </si>
  <si>
    <t>Kannegala TOLL
PLAZA</t>
  </si>
  <si>
    <t>Malavalli</t>
  </si>
  <si>
    <t>11.981411,76.996146</t>
  </si>
  <si>
    <t>Kannole TOLL
PLAZA</t>
  </si>
  <si>
    <t>17.3970044,76.7064433</t>
  </si>
  <si>
    <t>Kansari Toll
Plaza</t>
  </si>
  <si>
    <t>Deesa</t>
  </si>
  <si>
    <t>24.314930, 72.146200</t>
  </si>
  <si>
    <t>Kantaghar</t>
  </si>
  <si>
    <t>21.5082779,85.8260561</t>
  </si>
  <si>
    <t>Kappalur</t>
  </si>
  <si>
    <t>9.844294,78.011209</t>
  </si>
  <si>
    <t>Karahal Toll
Plaza</t>
  </si>
  <si>
    <t>Goras</t>
  </si>
  <si>
    <t>25.503944,77.073194</t>
  </si>
  <si>
    <t>Karahewala Toll
Plaza</t>
  </si>
  <si>
    <t>31.053694, 75.049833</t>
  </si>
  <si>
    <t>Karampur Km</t>
  </si>
  <si>
    <t>26.5005,79.4349</t>
  </si>
  <si>
    <t>Karanja Lad Toll
Plaza</t>
  </si>
  <si>
    <t>20.515650, 77.459831</t>
  </si>
  <si>
    <t>Karanja Toll
Plaza</t>
  </si>
  <si>
    <t>21.157585,78.388033</t>
  </si>
  <si>
    <t>Karapadu Toll
Plaza</t>
  </si>
  <si>
    <t>Icchapuram</t>
  </si>
  <si>
    <t>19.111282,84.699281</t>
  </si>
  <si>
    <t>Kardha Toll
Plaza</t>
  </si>
  <si>
    <t>Bhandara</t>
  </si>
  <si>
    <t>21.1393821,79.6750986</t>
  </si>
  <si>
    <t>Karel Toll Plaza</t>
  </si>
  <si>
    <t>24.212800, 73.352400</t>
  </si>
  <si>
    <t>Karigawan fee</t>
  </si>
  <si>
    <t>Rajauli</t>
  </si>
  <si>
    <t>24.688738, 85.507067</t>
  </si>
  <si>
    <t>Karikatti Toll
Plaza</t>
  </si>
  <si>
    <t>Soundatti</t>
  </si>
  <si>
    <t>15.738306, 75.063639</t>
  </si>
  <si>
    <t>Karjeevanhally
Toll Plaza</t>
  </si>
  <si>
    <t>13.612918,76.953866</t>
  </si>
  <si>
    <t>Karman Toll
Plaza</t>
  </si>
  <si>
    <t>27.855460, 77.402640</t>
  </si>
  <si>
    <t>Karodi Toll Plaza</t>
  </si>
  <si>
    <t>19.8902365,75.1981289</t>
  </si>
  <si>
    <t>Karwar</t>
  </si>
  <si>
    <t>15.4461808,75.0125785</t>
  </si>
  <si>
    <t>Kasari Toll Plaza</t>
  </si>
  <si>
    <t>27.023008, 74.811117</t>
  </si>
  <si>
    <t>Kasepalli Toll
Plaza</t>
  </si>
  <si>
    <t>Anantapura
m</t>
  </si>
  <si>
    <t>15.061754,77.630328</t>
  </si>
  <si>
    <t>Kashi Plaza DME
KM 5823</t>
  </si>
  <si>
    <t>28.896616,77.645370</t>
  </si>
  <si>
    <t>Katangi Toll
Plaza</t>
  </si>
  <si>
    <t>23.490873, 79.825938</t>
  </si>
  <si>
    <t>Kathpur Toll
Plaza</t>
  </si>
  <si>
    <t>Sabarkatha</t>
  </si>
  <si>
    <t>23.410181,72.828618</t>
  </si>
  <si>
    <t>Kathuwas Toll
Plaza</t>
  </si>
  <si>
    <t>Alwar
(Behror)</t>
  </si>
  <si>
    <t>28.1416420, 76.3604420</t>
  </si>
  <si>
    <t>Katni Bypass
Road Ltd-Entry</t>
  </si>
  <si>
    <t>Katni</t>
  </si>
  <si>
    <t>23.888946,80.384704</t>
  </si>
  <si>
    <t>Katni Bypass
Road Ltd-Exit</t>
  </si>
  <si>
    <t>23.768876,80.334978</t>
  </si>
  <si>
    <t>Katoghan Toll
Plaza</t>
  </si>
  <si>
    <t>25.749487,81.170481</t>
  </si>
  <si>
    <t>Katol Road Toll
Plaza</t>
  </si>
  <si>
    <t>21.1843609,79.0319083</t>
  </si>
  <si>
    <t>Kaytha</t>
  </si>
  <si>
    <t>23.229287, 76.040933</t>
  </si>
  <si>
    <t>Kaza Toll Plaza
Mangalgiri</t>
  </si>
  <si>
    <t>Guntur</t>
  </si>
  <si>
    <t>16.3856,80.53367</t>
  </si>
  <si>
    <t>Keesara</t>
  </si>
  <si>
    <t>17.310012, 78.385202</t>
  </si>
  <si>
    <t>Keesara Plaza
(NH-65)</t>
  </si>
  <si>
    <t>Vijaywada</t>
  </si>
  <si>
    <t>16.718077,80.324314</t>
  </si>
  <si>
    <t>Keezhkuppam
Toll Plaza</t>
  </si>
  <si>
    <t>Kallakurichi</t>
  </si>
  <si>
    <t>12.3823,78.8982</t>
  </si>
  <si>
    <t>Kekri Toll Plaza</t>
  </si>
  <si>
    <t>25.93807,75.14053</t>
  </si>
  <si>
    <t>Kelankot Toll
Plaza</t>
  </si>
  <si>
    <t>26.108914, 72.376761</t>
  </si>
  <si>
    <t>Kelapur</t>
  </si>
  <si>
    <t>20.019318,78.540218</t>
  </si>
  <si>
    <t>Kelwad</t>
  </si>
  <si>
    <t>21.471620,78.872554</t>
  </si>
  <si>
    <t>Khachrol</t>
  </si>
  <si>
    <t>25.22635,75.0488993</t>
  </si>
  <si>
    <t>Khadda Toll
Plaza</t>
  </si>
  <si>
    <t>24.522264,81.365223</t>
  </si>
  <si>
    <t>Khadka Toll
plaza</t>
  </si>
  <si>
    <t>Khadka
village</t>
  </si>
  <si>
    <t>19.555563,74.982173</t>
  </si>
  <si>
    <t>Khaikhat Toll
Plaza</t>
  </si>
  <si>
    <t>Kishangarh</t>
  </si>
  <si>
    <t>26.318939,87.902600</t>
  </si>
  <si>
    <t>Khairabad Toll
Plaza</t>
  </si>
  <si>
    <t>27.558744,80.661034</t>
  </si>
  <si>
    <t>Khalapur Toll
Plaza</t>
  </si>
  <si>
    <t>Khalapur</t>
  </si>
  <si>
    <t>18.801047, 73.285379</t>
  </si>
  <si>
    <t>Khalghat Toll
Plaza</t>
  </si>
  <si>
    <t>22.173782,75.456797</t>
  </si>
  <si>
    <t>Khalilpur Fee
Plaza</t>
  </si>
  <si>
    <t>28.158576, 77.152090</t>
  </si>
  <si>
    <t>Khalilpur Toll
Plaza</t>
  </si>
  <si>
    <t>Mewat</t>
  </si>
  <si>
    <t>28.157553, 77.152888</t>
  </si>
  <si>
    <t>Khamara  Toll
Plaza</t>
  </si>
  <si>
    <t>Khamar</t>
  </si>
  <si>
    <t>21.2499640,85.1930650</t>
  </si>
  <si>
    <t>Khambara Toll
Plaza</t>
  </si>
  <si>
    <t>21.6937297,78.3900797</t>
  </si>
  <si>
    <t>Khandi Obri Toll
Plaza</t>
  </si>
  <si>
    <t>23.993636,73.627895</t>
  </si>
  <si>
    <t>Khaniwade Toll
Plaza</t>
  </si>
  <si>
    <t>19.519667,72.916898</t>
  </si>
  <si>
    <t>Khanna Km 86</t>
  </si>
  <si>
    <t>25.5766,80.0633</t>
  </si>
  <si>
    <t>Khanna Toll
Plaza</t>
  </si>
  <si>
    <t>Hamirpur</t>
  </si>
  <si>
    <t>25.543293,80.060095</t>
  </si>
  <si>
    <t>Khanori Toll
Plaza</t>
  </si>
  <si>
    <t>26.5788130,72.3263720</t>
  </si>
  <si>
    <t>Khanpur Toll</t>
  </si>
  <si>
    <t>Jhalawar</t>
  </si>
  <si>
    <t>24.657272, 76.315022</t>
  </si>
  <si>
    <t>Khara Toll Plaza</t>
  </si>
  <si>
    <t>28.2330309,73.3902644</t>
  </si>
  <si>
    <t>Kharbi Toll Plaza</t>
  </si>
  <si>
    <t>Bramhapuri</t>
  </si>
  <si>
    <t>20.606111,79.823611</t>
  </si>
  <si>
    <t>Kharik</t>
  </si>
  <si>
    <t>25.385796,87.01154</t>
  </si>
  <si>
    <t>Kharkhara Toll
Plaza</t>
  </si>
  <si>
    <t>Kharkhara</t>
  </si>
  <si>
    <t>28.926778, 76.376000</t>
  </si>
  <si>
    <t>Kharkhoda</t>
  </si>
  <si>
    <t>28.858488,76.946385</t>
  </si>
  <si>
    <t>Khatkar Toll
plaza</t>
  </si>
  <si>
    <t>Narwana</t>
  </si>
  <si>
    <t>29.3945179,76.2525359</t>
  </si>
  <si>
    <t>Khawasa Toll
Plaza</t>
  </si>
  <si>
    <t>Khawasa</t>
  </si>
  <si>
    <t>21.703044,79.433797</t>
  </si>
  <si>
    <t>Kheda</t>
  </si>
  <si>
    <t>22.715938,72.740905</t>
  </si>
  <si>
    <t>Khedi</t>
  </si>
  <si>
    <t>26.1029659,74.6849376</t>
  </si>
  <si>
    <t>Khed-Shivapur
Toll Plaza</t>
  </si>
  <si>
    <t>18.3313849,73.8525197</t>
  </si>
  <si>
    <t>Kheerwa Toll
Plaza</t>
  </si>
  <si>
    <t>27.2833780,72.323165</t>
  </si>
  <si>
    <t>KHEMANA TOLL
PLAZA</t>
  </si>
  <si>
    <t>24.241335,72.462709</t>
  </si>
  <si>
    <t>Kherari Toll
Plaza</t>
  </si>
  <si>
    <t>Kherari</t>
  </si>
  <si>
    <t>28.826478, 76.348169</t>
  </si>
  <si>
    <t>Kheri Sharaf Ali
Toll Plaza</t>
  </si>
  <si>
    <t>Kheri Sharaf
Ali</t>
  </si>
  <si>
    <t>29.552076, 76.534499</t>
  </si>
  <si>
    <t>Kherkheda</t>
  </si>
  <si>
    <t>24.01664,75.393569</t>
  </si>
  <si>
    <t>Kherki Daula
Toll Plaza</t>
  </si>
  <si>
    <t>Gurgaon</t>
  </si>
  <si>
    <t>28.395604,76.98176</t>
  </si>
  <si>
    <t>Kherwasani
TOLL PLAZA</t>
  </si>
  <si>
    <t>24.1222993,80.5994996</t>
  </si>
  <si>
    <t>Khireitangiri Toll
Plaza</t>
  </si>
  <si>
    <t>Khireitangiri</t>
  </si>
  <si>
    <t>21.705647,85.697266</t>
  </si>
  <si>
    <t>Khiriya Fee Plaza</t>
  </si>
  <si>
    <t>23.087748, 78.486994</t>
  </si>
  <si>
    <t>Khiriya Naka Toll
Plaza</t>
  </si>
  <si>
    <t>Tikamgarh</t>
  </si>
  <si>
    <t>24.642486,78.764694</t>
  </si>
  <si>
    <t>Khudiyala Toll
Plaza</t>
  </si>
  <si>
    <t>26.787956,72.820181</t>
  </si>
  <si>
    <t>Khuian Malkna</t>
  </si>
  <si>
    <t>29.880700, 74.793858</t>
  </si>
  <si>
    <t>Khuian Sarvar
Plaza</t>
  </si>
  <si>
    <t>Fazilka</t>
  </si>
  <si>
    <t>30.089223, 74.027322</t>
  </si>
  <si>
    <t>Khutgar
Sapgaon Toll</t>
  </si>
  <si>
    <t>19.432251, 73.359175</t>
  </si>
  <si>
    <t>Kilazafargarh
Toll Plaza</t>
  </si>
  <si>
    <t>Kilazafargar
h</t>
  </si>
  <si>
    <t>29.098408, 76.425469</t>
  </si>
  <si>
    <t>Kini Toll Plaza</t>
  </si>
  <si>
    <t>Kolhapur</t>
  </si>
  <si>
    <t>16.8767054,74.2983001</t>
  </si>
  <si>
    <t>Kiranj Toll Plaza</t>
  </si>
  <si>
    <t>28.188888, 77.172178</t>
  </si>
  <si>
    <t>Kiratpur fee plaza</t>
  </si>
  <si>
    <t>27.79189039140145,
78.2865520412782</t>
  </si>
  <si>
    <t>Kishangarh Plaza</t>
  </si>
  <si>
    <t>26.595329,74.939169</t>
  </si>
  <si>
    <t>Kishorepura Toll
Plaza</t>
  </si>
  <si>
    <t>Kota</t>
  </si>
  <si>
    <t>25.135915,75.7966206</t>
  </si>
  <si>
    <t>Kitlana</t>
  </si>
  <si>
    <t>28.692990, 76.158534</t>
  </si>
  <si>
    <t>KK Toll Plaza</t>
  </si>
  <si>
    <t>28.105358, 76.708050</t>
  </si>
  <si>
    <t>Kobadi Toll
Plaza</t>
  </si>
  <si>
    <t>21.61976000,72.14159333</t>
  </si>
  <si>
    <t>Kodikottai Toll
Plaza</t>
  </si>
  <si>
    <t>Manjani</t>
  </si>
  <si>
    <t>9.887952, 78.847700</t>
  </si>
  <si>
    <t>Kognoli Toll
Plaza</t>
  </si>
  <si>
    <t>16.5422,74.31825</t>
  </si>
  <si>
    <t>Kokapet</t>
  </si>
  <si>
    <t>17.242673, 78.194936</t>
  </si>
  <si>
    <t>KOKHRAJ
(Sirohi) Toll</t>
  </si>
  <si>
    <t>Kaushambi</t>
  </si>
  <si>
    <t>25.576505,81.5295417</t>
  </si>
  <si>
    <t>Kokmathan Toll
Plaza</t>
  </si>
  <si>
    <t>19.840290, 74.473085</t>
  </si>
  <si>
    <t>KOKPARA  TOLL
PLAZA</t>
  </si>
  <si>
    <t>Kokpara</t>
  </si>
  <si>
    <t>22.4459665,86.5983467</t>
  </si>
  <si>
    <t>Kolappancheri</t>
  </si>
  <si>
    <t>13.070524,80.071587</t>
  </si>
  <si>
    <t>Kolha Toll Plaza</t>
  </si>
  <si>
    <t>29.519569, 74.335958</t>
  </si>
  <si>
    <t>Kollam Bypass
Toll Plaza</t>
  </si>
  <si>
    <t>Kerala</t>
  </si>
  <si>
    <t>Kollam</t>
  </si>
  <si>
    <t>8.921575,76.575862</t>
  </si>
  <si>
    <t>Kollapalle Toll
Plaza</t>
  </si>
  <si>
    <t>Kollapalle</t>
  </si>
  <si>
    <t>18.017805, 77.927905</t>
  </si>
  <si>
    <t>Kolu Toll Plaza</t>
  </si>
  <si>
    <t>26.904603, 72.312525</t>
  </si>
  <si>
    <t>Komalla Fee
Plaza</t>
  </si>
  <si>
    <t>Komalla (V)</t>
  </si>
  <si>
    <t>17.77737111,79.28361111</t>
  </si>
  <si>
    <t>Komatipalli Fee
Plaza</t>
  </si>
  <si>
    <t>Komatipalli</t>
  </si>
  <si>
    <t>18.02173544,79.50000000</t>
  </si>
  <si>
    <t>Kondar Toll
Plaza</t>
  </si>
  <si>
    <t>Karauli</t>
  </si>
  <si>
    <t>26.5372312,77.086002</t>
  </si>
  <si>
    <t>Konetipuram</t>
  </si>
  <si>
    <t>Konetipura
m</t>
  </si>
  <si>
    <t>16.6120211,78.6758205</t>
  </si>
  <si>
    <t>Kopra Kharghar
Toll Plaza</t>
  </si>
  <si>
    <t>19.037473, 73.078256</t>
  </si>
  <si>
    <t>Korai Toll Plaza</t>
  </si>
  <si>
    <t>27.114895,77.715981</t>
  </si>
  <si>
    <t>Koralaphad</t>
  </si>
  <si>
    <t>17.159784,79.475426</t>
  </si>
  <si>
    <t>Kot Karora Kalan
Plaza</t>
  </si>
  <si>
    <t>Talwandi</t>
  </si>
  <si>
    <t>30.8263476,74.9165723</t>
  </si>
  <si>
    <t>Kota Bypass Toll
Plaza</t>
  </si>
  <si>
    <t>25.132814, 75.796857</t>
  </si>
  <si>
    <t>Kotatala Toll
Plaza</t>
  </si>
  <si>
    <t>23.780076, 79.464341</t>
  </si>
  <si>
    <t>Kothagudem
Toll Plaza</t>
  </si>
  <si>
    <t>Suryapet</t>
  </si>
  <si>
    <t>17.1314,80.0036</t>
  </si>
  <si>
    <t>Kothiya</t>
  </si>
  <si>
    <t>Sahibganj</t>
  </si>
  <si>
    <t>25.238246, 87.647616</t>
  </si>
  <si>
    <t>Kovvuru</t>
  </si>
  <si>
    <t>Vijayawada</t>
  </si>
  <si>
    <t>17.027290, 81.719536</t>
  </si>
  <si>
    <t>Koyla TOLL
PLAZA</t>
  </si>
  <si>
    <t>Rampur</t>
  </si>
  <si>
    <t>28.82978,79.096764</t>
  </si>
  <si>
    <t>Kozhinjiipatti
Plaza</t>
  </si>
  <si>
    <t>10.194334,77.909215</t>
  </si>
  <si>
    <t>Krishnagiri Plaza</t>
  </si>
  <si>
    <t>Krishnagiri</t>
  </si>
  <si>
    <t>12.544583,78.201132</t>
  </si>
  <si>
    <t>Krishnavaram</t>
  </si>
  <si>
    <t>17.215448,82.1107</t>
  </si>
  <si>
    <t>Kuabadla Toll
Plaza</t>
  </si>
  <si>
    <t>22.36342938,78.62131517</t>
  </si>
  <si>
    <t>Kuchadi Toll
Plaza</t>
  </si>
  <si>
    <t>Porbander</t>
  </si>
  <si>
    <t>21.69753663,69.53280984</t>
  </si>
  <si>
    <t>Kuchera Toll
Plaza</t>
  </si>
  <si>
    <t>26.9802573,73.9570513</t>
  </si>
  <si>
    <t>Kuchhvada Toll
Plaza</t>
  </si>
  <si>
    <t>24.458300, 72.269800</t>
  </si>
  <si>
    <t>Kulhariya fee
plaza</t>
  </si>
  <si>
    <t>Arrah</t>
  </si>
  <si>
    <t>25.580560, 84.768610</t>
  </si>
  <si>
    <t>Kulumapalya toll
plaza</t>
  </si>
  <si>
    <t>13.114638,77.37463</t>
  </si>
  <si>
    <t>Kumbalam Toll
Plaza</t>
  </si>
  <si>
    <t>Ernakulam</t>
  </si>
  <si>
    <t>9.895245,76.313541</t>
  </si>
  <si>
    <t>Kumhari</t>
  </si>
  <si>
    <t>21.2525171,81.5368479</t>
  </si>
  <si>
    <t>Kundali</t>
  </si>
  <si>
    <t>28.911104,77.025054</t>
  </si>
  <si>
    <t>Kunwarpur</t>
  </si>
  <si>
    <t>25.6727919,82.3158437</t>
  </si>
  <si>
    <t>Kurana Toll</t>
  </si>
  <si>
    <t>28.6278,77.7849</t>
  </si>
  <si>
    <t>Kurankhed Toll
Plaza</t>
  </si>
  <si>
    <t>Akola</t>
  </si>
  <si>
    <t>20.695688, 77.263261</t>
  </si>
  <si>
    <t>Kurebhar</t>
  </si>
  <si>
    <t>26.3895420, 82.1262510</t>
  </si>
  <si>
    <t>Kurki Toll Plaza</t>
  </si>
  <si>
    <t>Kurki Village</t>
  </si>
  <si>
    <t>14.351626,75.979384</t>
  </si>
  <si>
    <t>Kusgaon NH48
Toll Plaza</t>
  </si>
  <si>
    <t>Lonavala</t>
  </si>
  <si>
    <t>18.760253,73.439713</t>
  </si>
  <si>
    <t>Kusgaon Toll
Plaza</t>
  </si>
  <si>
    <t>Kusgaon</t>
  </si>
  <si>
    <t>18.760371, 73.430045</t>
  </si>
  <si>
    <t>Kusthala Toll Plaza</t>
  </si>
  <si>
    <t>25.968464980634522,
76.25313572334733</t>
  </si>
  <si>
    <t>L&amp;T Krishnagiri
Thopur Toll P</t>
  </si>
  <si>
    <t>Dharmapuri</t>
  </si>
  <si>
    <t>12.00638,78.08008</t>
  </si>
  <si>
    <t>L&amp;T PANIPAT</t>
  </si>
  <si>
    <t>29.433664,76.97014</t>
  </si>
  <si>
    <t>L&amp;T Vadodra</t>
  </si>
  <si>
    <t>Vadodara</t>
  </si>
  <si>
    <t>22.015027,73.115049</t>
  </si>
  <si>
    <t>Lachiwala Toll
Plaza</t>
  </si>
  <si>
    <t>30.209235,78.125393</t>
  </si>
  <si>
    <t>Ladowal Toll
Plaza</t>
  </si>
  <si>
    <t>30.988606,75.790611</t>
  </si>
  <si>
    <t>LADPALWAN
TOLL PLAZA</t>
  </si>
  <si>
    <t>Pathankot</t>
  </si>
  <si>
    <t>32.197881,75.533697</t>
  </si>
  <si>
    <t>Lakhanpur Toll
Plaza</t>
  </si>
  <si>
    <t>32.3821080, 75.5989640</t>
  </si>
  <si>
    <t>Lakhasar</t>
  </si>
  <si>
    <t>28.093586,73.876543</t>
  </si>
  <si>
    <t>Lal ka Khera</t>
  </si>
  <si>
    <t>Jahazpur</t>
  </si>
  <si>
    <t>25.482404,75.313410</t>
  </si>
  <si>
    <t>Lalanagar Toll
Plaza</t>
  </si>
  <si>
    <t>Sant Ravidas
Nagar</t>
  </si>
  <si>
    <t>25.266948,82.491513</t>
  </si>
  <si>
    <t>Laling toll plaza</t>
  </si>
  <si>
    <t>Dhule</t>
  </si>
  <si>
    <t>20.833039,74.754271</t>
  </si>
  <si>
    <t>Lamber toll
plaza</t>
  </si>
  <si>
    <t>Banihal</t>
  </si>
  <si>
    <t>34.0922,74.8022</t>
  </si>
  <si>
    <t>Lambiya Kalan</t>
  </si>
  <si>
    <t>25.5871683,74.593839</t>
  </si>
  <si>
    <t>Lamnannagar
Toll Plaza</t>
  </si>
  <si>
    <t>27.161194,73.008472</t>
  </si>
  <si>
    <t>Landhari Toll
Plaza</t>
  </si>
  <si>
    <t>Hisar</t>
  </si>
  <si>
    <t>29.2922726,75.6481065</t>
  </si>
  <si>
    <t>Lasedi</t>
  </si>
  <si>
    <t>28.7015412,75.4758781</t>
  </si>
  <si>
    <t>Lathi</t>
  </si>
  <si>
    <t>27.0298232,71.4462213</t>
  </si>
  <si>
    <t>Lawada Toll
plaza</t>
  </si>
  <si>
    <t>Balaghat</t>
  </si>
  <si>
    <t>21.859778, 80.106833</t>
  </si>
  <si>
    <t>Laxamannath
Plaza</t>
  </si>
  <si>
    <t>13.193545,77.64981</t>
  </si>
  <si>
    <t>Laxmipuram</t>
  </si>
  <si>
    <t>18.733529,84.389803</t>
  </si>
  <si>
    <t>Lebhera Toll
Plaza</t>
  </si>
  <si>
    <t>28.4724919,79.5344793</t>
  </si>
  <si>
    <t>Lechchumanapa
tti</t>
  </si>
  <si>
    <t>10.624233,78.747631</t>
  </si>
  <si>
    <t>Leelamba Toll
Plaza</t>
  </si>
  <si>
    <t>Lilamba</t>
  </si>
  <si>
    <t>26.070653, 74.010311</t>
  </si>
  <si>
    <t>Lehra Begga Toll
Plaza</t>
  </si>
  <si>
    <t>30.2331306,75.1018423</t>
  </si>
  <si>
    <t>Lembalakudi</t>
  </si>
  <si>
    <t>10.299776,78.770713</t>
  </si>
  <si>
    <t>Limbe Toll Plaza</t>
  </si>
  <si>
    <t>19.779805,75.194678</t>
  </si>
  <si>
    <t>Limdi Toll Plaza</t>
  </si>
  <si>
    <t>23.0344110,74.1526500</t>
  </si>
  <si>
    <t>Limha Toll Plaza</t>
  </si>
  <si>
    <t>Bilaspur</t>
  </si>
  <si>
    <t>22.289296, 82.303030</t>
  </si>
  <si>
    <t>Link Road (L1)
Toll</t>
  </si>
  <si>
    <t>12.936583,77.531500</t>
  </si>
  <si>
    <t>Lodam Toll Plaza</t>
  </si>
  <si>
    <t>Jashpur</t>
  </si>
  <si>
    <t>22.954331, 84.360130</t>
  </si>
  <si>
    <t>Lohari Toll Plaza</t>
  </si>
  <si>
    <t>25.343778, 78.916861</t>
  </si>
  <si>
    <t>Lomshinong Toll
Plaza</t>
  </si>
  <si>
    <t>Khliehriat</t>
  </si>
  <si>
    <t>25.169119, 92.393079</t>
  </si>
  <si>
    <t>Ludana Toll
Plaza</t>
  </si>
  <si>
    <t>Jind</t>
  </si>
  <si>
    <t>29.241281,76.518039</t>
  </si>
  <si>
    <t>Ludhwai Toll
Plaza</t>
  </si>
  <si>
    <t>27.178509,77.416845</t>
  </si>
  <si>
    <t>LUHARLI Toll
plaza</t>
  </si>
  <si>
    <t>Gautam
Buddh</t>
  </si>
  <si>
    <t>28.499246,77.627269</t>
  </si>
  <si>
    <t>Mada toll plaza</t>
  </si>
  <si>
    <t>Ramban</t>
  </si>
  <si>
    <t>33.1304683,75.2941524</t>
  </si>
  <si>
    <t>Madai Fee Plaza</t>
  </si>
  <si>
    <t>Chaurai</t>
  </si>
  <si>
    <t>22.553803,79.115999</t>
  </si>
  <si>
    <t>Madanpur</t>
  </si>
  <si>
    <t>Katghora</t>
  </si>
  <si>
    <t>22.454908,82.483176</t>
  </si>
  <si>
    <t>Madanpur Toll
Plaza</t>
  </si>
  <si>
    <t>26.3093870,91.7164080</t>
  </si>
  <si>
    <t>Madapam Toll
Plaza</t>
  </si>
  <si>
    <t>18.377344,84.000528</t>
  </si>
  <si>
    <t>Madhav Sihora
Silodi Corridor</t>
  </si>
  <si>
    <t>Sihora</t>
  </si>
  <si>
    <t>23.448250, 80.143389</t>
  </si>
  <si>
    <t>Madina Toll
Plaza</t>
  </si>
  <si>
    <t>Rohtak</t>
  </si>
  <si>
    <t>28.9374978,76.3981516</t>
  </si>
  <si>
    <t>Madrak Toll
Plaza</t>
  </si>
  <si>
    <t>27.803992,78.087073</t>
  </si>
  <si>
    <t>Madugulapally
TOLL PLAZA</t>
  </si>
  <si>
    <t>Madugulapa
lly</t>
  </si>
  <si>
    <t>16.9794,79.4537</t>
  </si>
  <si>
    <t>Madukkarai</t>
  </si>
  <si>
    <t>Coimbatore</t>
  </si>
  <si>
    <t>10.895638,76.945815</t>
  </si>
  <si>
    <t>Magadi Road
(P6) Plaza</t>
  </si>
  <si>
    <t>12.989944,77.472444</t>
  </si>
  <si>
    <t>Mahabalipuram
Plaza</t>
  </si>
  <si>
    <t>12.6153657,80.0998102</t>
  </si>
  <si>
    <t>Mahant
Maniyari</t>
  </si>
  <si>
    <t>Muzaffarpur</t>
  </si>
  <si>
    <t>26.0387944,85.4475413</t>
  </si>
  <si>
    <t>Maharajpur Toll
Plaza</t>
  </si>
  <si>
    <t>Manendraga
rh</t>
  </si>
  <si>
    <t>23.295280, 82.383803</t>
  </si>
  <si>
    <t>Mahasamudram</t>
  </si>
  <si>
    <t>Mahasamud
ram</t>
  </si>
  <si>
    <t>13.194889,79.017469</t>
  </si>
  <si>
    <t>Mahauri Toll
Plaza</t>
  </si>
  <si>
    <t>Mahauri</t>
  </si>
  <si>
    <t>24.577226,80.690857</t>
  </si>
  <si>
    <t>Mahurakalan</t>
  </si>
  <si>
    <t>26.7199300, 81.1301830</t>
  </si>
  <si>
    <t>Mahuvan Toll
Plaza</t>
  </si>
  <si>
    <t>27.337188,77.737458</t>
  </si>
  <si>
    <t>Mahuwa Toll</t>
  </si>
  <si>
    <t>27.457686, 76.607661</t>
  </si>
  <si>
    <t>Maigalganj Toll
Plaza</t>
  </si>
  <si>
    <t>Maigalganj</t>
  </si>
  <si>
    <t>27.739731, 80.296011</t>
  </si>
  <si>
    <t>Main Plaza
Village Jakhauli</t>
  </si>
  <si>
    <t>Jakhauli</t>
  </si>
  <si>
    <t>28.917251,77.161054</t>
  </si>
  <si>
    <t>Maithi</t>
  </si>
  <si>
    <t>26.112648,85.564827</t>
  </si>
  <si>
    <t>Majhagawan
(Katni)Toll Plaza</t>
  </si>
  <si>
    <t>23.884352,80.338989</t>
  </si>
  <si>
    <t>Majhgawan</t>
  </si>
  <si>
    <t>23.869976,80.350801</t>
  </si>
  <si>
    <t>Makhel Toll
Plaza</t>
  </si>
  <si>
    <t>Kutch</t>
  </si>
  <si>
    <t>23.490455,70.942639</t>
  </si>
  <si>
    <t>Makrauli Kalan
Toll Plaza</t>
  </si>
  <si>
    <t>28.944307,76.609736</t>
  </si>
  <si>
    <t>Malasar Toll
Plaza</t>
  </si>
  <si>
    <t>28.262625, 74.565161</t>
  </si>
  <si>
    <t>Malegaon Toll
Plaza</t>
  </si>
  <si>
    <t>Malegaon</t>
  </si>
  <si>
    <t>18.830215, 77.0140240</t>
  </si>
  <si>
    <t>20.283102, 76.972215</t>
  </si>
  <si>
    <t>Malera</t>
  </si>
  <si>
    <t>Sirohi</t>
  </si>
  <si>
    <t>24.712368,73.093755</t>
  </si>
  <si>
    <t>Maliwada Toll
Plaza</t>
  </si>
  <si>
    <t>19.940412, 75.164195</t>
  </si>
  <si>
    <t>Maliwadi TP</t>
  </si>
  <si>
    <t>19.600875, 75.614882</t>
  </si>
  <si>
    <t>Malkisar Toll
Plaza</t>
  </si>
  <si>
    <t>28.75284167, 73.96293833</t>
  </si>
  <si>
    <t>Mallampet</t>
  </si>
  <si>
    <t>17.5609388888889,78.3682</t>
  </si>
  <si>
    <t>Malpura Toll
Plaza</t>
  </si>
  <si>
    <t>26.30658,75.41294</t>
  </si>
  <si>
    <t>Malthone</t>
  </si>
  <si>
    <t>24.322069,78.526217</t>
  </si>
  <si>
    <t>Malyakhedi</t>
  </si>
  <si>
    <t>Mandsaur</t>
  </si>
  <si>
    <t>24.047369,75.035803</t>
  </si>
  <si>
    <t>Managethi Toll Plaza</t>
  </si>
  <si>
    <t>Ariyalur</t>
  </si>
  <si>
    <t>11.141850, 79.242155</t>
  </si>
  <si>
    <t>Manan Toll
Plaza</t>
  </si>
  <si>
    <t>31.515990, 74.800070</t>
  </si>
  <si>
    <t>Manankheda</t>
  </si>
  <si>
    <t>Manankhed
a</t>
  </si>
  <si>
    <t>23.79626925,75.10225026</t>
  </si>
  <si>
    <t>Manavasi Plaza</t>
  </si>
  <si>
    <t>Karur</t>
  </si>
  <si>
    <t>10.931722,78.218401</t>
  </si>
  <si>
    <t>Manawarkukshi
Toll Plaza</t>
  </si>
  <si>
    <t>Manawar</t>
  </si>
  <si>
    <t>22.210352,75.025833</t>
  </si>
  <si>
    <t>Mandal Toll
Plaza</t>
  </si>
  <si>
    <t>Tapi</t>
  </si>
  <si>
    <t>21.134892,73.478457</t>
  </si>
  <si>
    <t>Mandamarri Toll
Plaza</t>
  </si>
  <si>
    <t>Mandamarri</t>
  </si>
  <si>
    <t>19.011289, 79.478191</t>
  </si>
  <si>
    <t>Mandana Toll
Plaza</t>
  </si>
  <si>
    <t>Mandana</t>
  </si>
  <si>
    <t>24.9657418,75.9352303</t>
  </si>
  <si>
    <t>Mandawara Toll
Plaza</t>
  </si>
  <si>
    <t>Rajsamand</t>
  </si>
  <si>
    <t>25.20385,73.814701</t>
  </si>
  <si>
    <t>Mandawnagar
Toll Plaza</t>
  </si>
  <si>
    <t>26.810525,82.731283</t>
  </si>
  <si>
    <t>Manderdisa</t>
  </si>
  <si>
    <t>Dima Hasao</t>
  </si>
  <si>
    <t>25.7365190,93.1385240</t>
  </si>
  <si>
    <t>Mandir Hasaud
Toll Plaza</t>
  </si>
  <si>
    <t>Raipur</t>
  </si>
  <si>
    <t>21.20296,81.905328</t>
  </si>
  <si>
    <t>Mandleswar Toll
plaza</t>
  </si>
  <si>
    <t>22.280472, 75.695583</t>
  </si>
  <si>
    <t>Mandva Toll
Plaza</t>
  </si>
  <si>
    <t>Ankleshwar</t>
  </si>
  <si>
    <t>21.7016001,73.0609234</t>
  </si>
  <si>
    <t>Mandwara Toll
Plaza</t>
  </si>
  <si>
    <t>Mandwara</t>
  </si>
  <si>
    <t>22.050986,75.119180</t>
  </si>
  <si>
    <t>MANESHAR-7A</t>
  </si>
  <si>
    <t>Manesar</t>
  </si>
  <si>
    <t>28.326367,76.890515</t>
  </si>
  <si>
    <t>MANESHAR-7B</t>
  </si>
  <si>
    <t>28.310995,76.895142</t>
  </si>
  <si>
    <t>Mangalgi</t>
  </si>
  <si>
    <t>17.7454925,77.3171313</t>
  </si>
  <si>
    <t>Manguli Toll
Plaza</t>
  </si>
  <si>
    <t>Cuttack</t>
  </si>
  <si>
    <t>20.540387,85.96387</t>
  </si>
  <si>
    <t>Manoharabad</t>
  </si>
  <si>
    <t>17.801103,78.471683</t>
  </si>
  <si>
    <t>Manoharpura
Toll plaza</t>
  </si>
  <si>
    <t>27.3056399,75.9535128</t>
  </si>
  <si>
    <t>MANSAR TOLL
PLAZA</t>
  </si>
  <si>
    <t>21.382312,79.25332</t>
  </si>
  <si>
    <t>Marali</t>
  </si>
  <si>
    <t>Marali
Village</t>
  </si>
  <si>
    <t>15.4669393,76.5742425</t>
  </si>
  <si>
    <t>Maranga Toll
Plaza</t>
  </si>
  <si>
    <t>25.728651,87.458279</t>
  </si>
  <si>
    <t>Marripalem Toll
Plaza</t>
  </si>
  <si>
    <t>17.747445,83.069029</t>
  </si>
  <si>
    <t>Marur Toll Plaza</t>
  </si>
  <si>
    <t>14.5020891,77.6312667</t>
  </si>
  <si>
    <t>Mashora Toll
Plaza</t>
  </si>
  <si>
    <t>19.623270, 81.667297</t>
  </si>
  <si>
    <t>Masuriha</t>
  </si>
  <si>
    <t>24.7601633,82.0648097</t>
  </si>
  <si>
    <t>Mathni</t>
  </si>
  <si>
    <t>21.139545,79.365105</t>
  </si>
  <si>
    <t>Mathur Toll
Plaza</t>
  </si>
  <si>
    <t>Madharam</t>
  </si>
  <si>
    <t>13.1762697,80.2447934</t>
  </si>
  <si>
    <t>Mathura Toll
Plaza</t>
  </si>
  <si>
    <t>27.660315,77.733317</t>
  </si>
  <si>
    <t>Maujpur</t>
  </si>
  <si>
    <t>28.284826,77.439340</t>
  </si>
  <si>
    <t>Mavai Km 54</t>
  </si>
  <si>
    <t>25.5438,80.3705</t>
  </si>
  <si>
    <t>Mavikala</t>
  </si>
  <si>
    <t>28.877630,77.247776</t>
  </si>
  <si>
    <t>Mawai Toll Plaza</t>
  </si>
  <si>
    <t>24.791454,78.924038</t>
  </si>
  <si>
    <t>Mayar Toll Plaza</t>
  </si>
  <si>
    <t>29.100827,75.885338</t>
  </si>
  <si>
    <t>MB(Gundwa)</t>
  </si>
  <si>
    <t>27.248519, 77.469328</t>
  </si>
  <si>
    <t>MBL
NEWARGAON</t>
  </si>
  <si>
    <t>21.826114,80.041645</t>
  </si>
  <si>
    <t>Medapi Toll
plaza</t>
  </si>
  <si>
    <t>16.024896,79.481851</t>
  </si>
  <si>
    <t>Medavakkam
Toll Plaza</t>
  </si>
  <si>
    <t>12.9179,80.2118</t>
  </si>
  <si>
    <t>Medchal</t>
  </si>
  <si>
    <t>17.355345, 78.292706</t>
  </si>
  <si>
    <t>Meghawas Toll
Plaza</t>
  </si>
  <si>
    <t>26.166723, 72.481349</t>
  </si>
  <si>
    <t>Mehkar Toll
Plaza</t>
  </si>
  <si>
    <t>Mehra Toll Plaza</t>
  </si>
  <si>
    <t>26.197589,78.240691</t>
  </si>
  <si>
    <t>Mehrauli Plaza
DME KM 2350</t>
  </si>
  <si>
    <t>28.655347,77.474082</t>
  </si>
  <si>
    <t>Mehsana Toll
Plaza</t>
  </si>
  <si>
    <t>Mehsana</t>
  </si>
  <si>
    <t>23.527490, 72.388130</t>
  </si>
  <si>
    <t>Mejia Toll Plaza</t>
  </si>
  <si>
    <t>Mejia</t>
  </si>
  <si>
    <t>23.537809,87.124630</t>
  </si>
  <si>
    <t>Mekalavaripalli
Toll Plaza</t>
  </si>
  <si>
    <t>Markapura
m</t>
  </si>
  <si>
    <t>15.6675,79.3518</t>
  </si>
  <si>
    <t>Methoon Toll
Plaza</t>
  </si>
  <si>
    <t>24.420109,76.503892</t>
  </si>
  <si>
    <t>Methwada</t>
  </si>
  <si>
    <t>22.6731595,75.545744</t>
  </si>
  <si>
    <t>Mettupatti Plaza</t>
  </si>
  <si>
    <t>Salem</t>
  </si>
  <si>
    <t>11.661687,78.330731</t>
  </si>
  <si>
    <t>Mhasane Phata</t>
  </si>
  <si>
    <t>18.9331389,74.4929167</t>
  </si>
  <si>
    <t>MHOW Plaza</t>
  </si>
  <si>
    <t>Mhow</t>
  </si>
  <si>
    <t>22.607405,75.794223</t>
  </si>
  <si>
    <t>Mikirati
Hawgaon Toll</t>
  </si>
  <si>
    <t>Daboka</t>
  </si>
  <si>
    <t>26.1313420,92.8362070</t>
  </si>
  <si>
    <t>Milanpur Toll
Plaza</t>
  </si>
  <si>
    <t>21.8636943,77.9571605</t>
  </si>
  <si>
    <t>MilkMajra Toll
Plaza</t>
  </si>
  <si>
    <t>Shahjadpur</t>
  </si>
  <si>
    <t>30.21170,77.19388</t>
  </si>
  <si>
    <t>Millampali</t>
  </si>
  <si>
    <t>16.037647,79.307084</t>
  </si>
  <si>
    <t>Mirzapur /
Kyampur Toll</t>
  </si>
  <si>
    <t>25.684947, 83.547053</t>
  </si>
  <si>
    <t>Mithegaon Toll Plaza</t>
  </si>
  <si>
    <t>Ayodhya</t>
  </si>
  <si>
    <t>26.663524, 81.993320</t>
  </si>
  <si>
    <t>MMKIPL Toll
Plaza</t>
  </si>
  <si>
    <t>19.9798867,74.490845</t>
  </si>
  <si>
    <t>Mohammad
Ibrahimpur</t>
  </si>
  <si>
    <t>Bilari</t>
  </si>
  <si>
    <t>28.5802427,78.7961950</t>
  </si>
  <si>
    <t>Mohania Toll
Plaza</t>
  </si>
  <si>
    <t>Kaimur</t>
  </si>
  <si>
    <t>25.1882337,83.5615933</t>
  </si>
  <si>
    <t>Mohna Toll
Plaza</t>
  </si>
  <si>
    <t>Mohna</t>
  </si>
  <si>
    <t>29.650296, 76.559183</t>
  </si>
  <si>
    <t>Mohtara Toll
Plaza</t>
  </si>
  <si>
    <t>23.4336923,80.0873052</t>
  </si>
  <si>
    <t>Moka Toll Plaza</t>
  </si>
  <si>
    <t>Ashok Nagar</t>
  </si>
  <si>
    <t>15.194774, 76.999231</t>
  </si>
  <si>
    <t>Mokha Toll
Plaza</t>
  </si>
  <si>
    <t>22.934663,69.801655</t>
  </si>
  <si>
    <t>Moothli Toll
Plaza</t>
  </si>
  <si>
    <t>25.71773,72.277289</t>
  </si>
  <si>
    <t>Mopidevi Toll
Plaza</t>
  </si>
  <si>
    <t>Mopidevi</t>
  </si>
  <si>
    <t>16.054778, 80.914134</t>
  </si>
  <si>
    <t>Morani Toll
Plaza</t>
  </si>
  <si>
    <t>26.8915240,71.9523540</t>
  </si>
  <si>
    <t>Morwala Toll</t>
  </si>
  <si>
    <t>Charkhi</t>
  </si>
  <si>
    <t>28.6410 ,76.3815</t>
  </si>
  <si>
    <t>Moshi Toll Plaza</t>
  </si>
  <si>
    <t>18.6867178,73.8465816</t>
  </si>
  <si>
    <t>Mount Abu
Green Tax Plaza</t>
  </si>
  <si>
    <t>Mount Abu</t>
  </si>
  <si>
    <t>24.580674,72.725067</t>
  </si>
  <si>
    <t>Moura Fee Plaza</t>
  </si>
  <si>
    <t>Kiratpur</t>
  </si>
  <si>
    <t>31.2120516,76.6407424</t>
  </si>
  <si>
    <t>MR-10 Toll Plaza</t>
  </si>
  <si>
    <t>22.775572,75.860314</t>
  </si>
  <si>
    <t>Mubarakpur Toll
Plaza</t>
  </si>
  <si>
    <t>23.310689,77.319815</t>
  </si>
  <si>
    <t>Mud Kheda</t>
  </si>
  <si>
    <t>25.6814588,77.7295852</t>
  </si>
  <si>
    <t>Mudhipar  TOLL
PLAZA</t>
  </si>
  <si>
    <t>BILASPUR</t>
  </si>
  <si>
    <t>21.190040,81.159205</t>
  </si>
  <si>
    <t>Mudiveedu Toll
Plaza</t>
  </si>
  <si>
    <t>Madanapalli</t>
  </si>
  <si>
    <t>13.698528, 78.518474</t>
  </si>
  <si>
    <t>Mudiyapara Fee
Plaza</t>
  </si>
  <si>
    <t>Bodla</t>
  </si>
  <si>
    <t>22.155822, 81.228744</t>
  </si>
  <si>
    <t>Mujras Toll
Plaza</t>
  </si>
  <si>
    <t>25.2747754,74.4927949</t>
  </si>
  <si>
    <t>Mulbagal Toll
Plaza</t>
  </si>
  <si>
    <t>Kolar</t>
  </si>
  <si>
    <t>13.148469,78.290548</t>
  </si>
  <si>
    <t>Mulund(EEH)</t>
  </si>
  <si>
    <t>19.1534,72.9657</t>
  </si>
  <si>
    <t>Mulund(LBS)</t>
  </si>
  <si>
    <t>19.1855,72.9586</t>
  </si>
  <si>
    <t>Mundaragi Toll
Plaza</t>
  </si>
  <si>
    <t>Mundargi</t>
  </si>
  <si>
    <t>15.138206,75.889905</t>
  </si>
  <si>
    <t>Mundiyar Toll
Plaza</t>
  </si>
  <si>
    <t>25.208633,77.136056</t>
  </si>
  <si>
    <t>Mungari</t>
  </si>
  <si>
    <t>25.2987667,81.9478441</t>
  </si>
  <si>
    <t>Mungwari Toll
Plaza</t>
  </si>
  <si>
    <t>Hoshangaba
d</t>
  </si>
  <si>
    <t>24.644126,79.336084</t>
  </si>
  <si>
    <t>Munjuluru Toll
Plaza</t>
  </si>
  <si>
    <t>Munjuluru</t>
  </si>
  <si>
    <t>16.319957, 81.220732</t>
  </si>
  <si>
    <t>Munnanur Toll Plaza</t>
  </si>
  <si>
    <t>Munnanur</t>
  </si>
  <si>
    <t>16.74550985064181,78.285
31697793443</t>
  </si>
  <si>
    <t>Murlitol</t>
  </si>
  <si>
    <t>Barauni</t>
  </si>
  <si>
    <t>25.5899165,85.875775</t>
  </si>
  <si>
    <t>Murma Toll
Plaza</t>
  </si>
  <si>
    <t>23.4467255,85.1199769</t>
  </si>
  <si>
    <t>Musunur Toll
Plaza</t>
  </si>
  <si>
    <t>14.851945,79.987847</t>
  </si>
  <si>
    <t>Muthojipet</t>
  </si>
  <si>
    <t>17.9740755,79.9144659</t>
  </si>
  <si>
    <t>Muzaina Hetim
Toll Plaza</t>
  </si>
  <si>
    <t>Kushinagar</t>
  </si>
  <si>
    <t>26.733855,83.808555</t>
  </si>
  <si>
    <t>Mysore Road
(P5) Plaza</t>
  </si>
  <si>
    <t>12.903583,77.470028</t>
  </si>
  <si>
    <t>Nadiad Toll
Plaza</t>
  </si>
  <si>
    <t>22.696475,72.896397</t>
  </si>
  <si>
    <t>Nagarhalla Toll
Plaza</t>
  </si>
  <si>
    <t>Bagalkot</t>
  </si>
  <si>
    <t>16.290371,75.923507</t>
  </si>
  <si>
    <t>Nageshri Toll
Plaza</t>
  </si>
  <si>
    <t>Nageshri</t>
  </si>
  <si>
    <t>20.9166056,71.3220944</t>
  </si>
  <si>
    <t>NAGPUR
BYPASS CHECK</t>
  </si>
  <si>
    <t>20.2299353,79.0131934</t>
  </si>
  <si>
    <t>Nagwan Toll
plaza</t>
  </si>
  <si>
    <t>Hazaribagh</t>
  </si>
  <si>
    <t>24.044628,85.385762</t>
  </si>
  <si>
    <t>Nainsar</t>
  </si>
  <si>
    <t>Pharenda</t>
  </si>
  <si>
    <t>27.213537,83.252765</t>
  </si>
  <si>
    <t>Nalavadi</t>
  </si>
  <si>
    <t>15.369872021022868,75.35
744633497887</t>
  </si>
  <si>
    <t>Nallur Toll Plaza</t>
  </si>
  <si>
    <t>Tiruvallur</t>
  </si>
  <si>
    <t>13.216958,80.169353</t>
  </si>
  <si>
    <t>Nalluru
Devanahalli</t>
  </si>
  <si>
    <t>13.206308, 77.765553</t>
  </si>
  <si>
    <t>Namkhana Fee
Toll Plaza</t>
  </si>
  <si>
    <t>Namkhana
Village</t>
  </si>
  <si>
    <t>21.7501921,88.2365142</t>
  </si>
  <si>
    <t>Nanakramguda</t>
  </si>
  <si>
    <t>17.242648, 78.211582</t>
  </si>
  <si>
    <t>Nandani Toll
Plaza</t>
  </si>
  <si>
    <t>17.472901,75.855225</t>
  </si>
  <si>
    <t>Nandgaon Toll
Plaza</t>
  </si>
  <si>
    <t>20.95108,77.788377</t>
  </si>
  <si>
    <t>Nanduri</t>
  </si>
  <si>
    <t>20.200237,79.029373</t>
  </si>
  <si>
    <t>Nangli Toll Plaza</t>
  </si>
  <si>
    <t>13.194547, 78.545287</t>
  </si>
  <si>
    <t>Nanguneri Toll
Plaza</t>
  </si>
  <si>
    <t>Tirunelveli</t>
  </si>
  <si>
    <t>8.527035,77.663289</t>
  </si>
  <si>
    <t>Nannur</t>
  </si>
  <si>
    <t>15.7406107,78.0705331</t>
  </si>
  <si>
    <t>Nanpur Toll
Plaza</t>
  </si>
  <si>
    <t>Alirajpur</t>
  </si>
  <si>
    <t>22.270080,74.512520</t>
  </si>
  <si>
    <t>Narayanpura
Toll Plaza</t>
  </si>
  <si>
    <t>24.613529,74.233079</t>
  </si>
  <si>
    <t>Narendra</t>
  </si>
  <si>
    <t>15.488805,74.970109</t>
  </si>
  <si>
    <t>Narsana</t>
  </si>
  <si>
    <t>Jalore</t>
  </si>
  <si>
    <t>25.485729,72.569789</t>
  </si>
  <si>
    <t>Narsingharh</t>
  </si>
  <si>
    <t>Chittorgarh</t>
  </si>
  <si>
    <t>24.5521458,74.6665621</t>
  </si>
  <si>
    <t>Narsingi</t>
  </si>
  <si>
    <t>17.388444,78.351798</t>
  </si>
  <si>
    <t>Dharamgarh</t>
  </si>
  <si>
    <t>29.5781487,76.0887316</t>
  </si>
  <si>
    <t>Nashik Sinner
Tollways Limited</t>
  </si>
  <si>
    <t>19.9119216,73.9006299</t>
  </si>
  <si>
    <t>Nashirabad Toll
Plaza</t>
  </si>
  <si>
    <t>Nashirabad</t>
  </si>
  <si>
    <t>21.016609,75.684364</t>
  </si>
  <si>
    <t>Nashri toll plaza</t>
  </si>
  <si>
    <t>33.12990,75.29348</t>
  </si>
  <si>
    <t>Nathakkarai
Plaza</t>
  </si>
  <si>
    <t>11.592809,78.780812</t>
  </si>
  <si>
    <t>Nathavalasa</t>
  </si>
  <si>
    <t>Vizianagara
m</t>
  </si>
  <si>
    <t>18.057967,83.521081</t>
  </si>
  <si>
    <t>Navasari</t>
  </si>
  <si>
    <t>23.797494,86.430301</t>
  </si>
  <si>
    <t>Nawabganj Toll
Plaza</t>
  </si>
  <si>
    <t>28.45428,79.437658</t>
  </si>
  <si>
    <t>25.5650131,81.7457289</t>
  </si>
  <si>
    <t>Naya Nagar Toll
Plaza</t>
  </si>
  <si>
    <t>25.248178, 71.733328</t>
  </si>
  <si>
    <t>Nayagaon</t>
  </si>
  <si>
    <t>24.572623,74.761591</t>
  </si>
  <si>
    <t>NayapuraToll
Plaza</t>
  </si>
  <si>
    <t>Nayapura</t>
  </si>
  <si>
    <t>75.07147537, 23.51194711</t>
  </si>
  <si>
    <t>Nazirakhat Toll Plaza</t>
  </si>
  <si>
    <t>Sonapur</t>
  </si>
  <si>
    <t>26.121161,91.938698</t>
  </si>
  <si>
    <t>Neelambur</t>
  </si>
  <si>
    <t>11.060944,77.088928</t>
  </si>
  <si>
    <t>NeemthurToll
Plaza</t>
  </si>
  <si>
    <t>Neemthur</t>
  </si>
  <si>
    <t>75.81037561, 24.52109562</t>
  </si>
  <si>
    <t>Negadiya Toll
Plaza</t>
  </si>
  <si>
    <t>24.7998229,73.7603221</t>
  </si>
  <si>
    <t>Nekawala Toll
Plaza</t>
  </si>
  <si>
    <t>27.242389, 76.0639</t>
  </si>
  <si>
    <t>Nelamangala
Toll Plaza</t>
  </si>
  <si>
    <t>13.0924871,77.3944374</t>
  </si>
  <si>
    <t>Nellore Plaza
(NH- 16)</t>
  </si>
  <si>
    <t>14.312218,79.916296</t>
  </si>
  <si>
    <t>NeoPolis</t>
  </si>
  <si>
    <t>17.4107638888889,78.3153
361111111</t>
  </si>
  <si>
    <t>Netra</t>
  </si>
  <si>
    <t>26.578709,73.155029</t>
  </si>
  <si>
    <t>Newada Toll
Plaza</t>
  </si>
  <si>
    <t>26.708097,80.120527</t>
  </si>
  <si>
    <t>Newli Fee Plaza</t>
  </si>
  <si>
    <t>Vidisha</t>
  </si>
  <si>
    <t>24.154715, 78.064432</t>
  </si>
  <si>
    <t>Nidhhona Toll
Plaza</t>
  </si>
  <si>
    <t>Jalna</t>
  </si>
  <si>
    <t>19.884275, 75.845577</t>
  </si>
  <si>
    <t>NILAVAGILU
TOLL PLAZA</t>
  </si>
  <si>
    <t>RAMANATH
APURA</t>
  </si>
  <si>
    <t>12.6657789,76.0879545</t>
  </si>
  <si>
    <t>Nimbaheda</t>
  </si>
  <si>
    <t>24.6104397,74.6484461</t>
  </si>
  <si>
    <t>Nimbali</t>
  </si>
  <si>
    <t>26.018464,73.088679</t>
  </si>
  <si>
    <t>Nimbasar</t>
  </si>
  <si>
    <t>26.1512284,71.2802787</t>
  </si>
  <si>
    <t>Nimbayani Toll
Plaza</t>
  </si>
  <si>
    <t>25.865575,71.6305593</t>
  </si>
  <si>
    <t>Nimbi Jodha</t>
  </si>
  <si>
    <t>Ladnun
(Nagaur)</t>
  </si>
  <si>
    <t>27.5147239,74.3207931</t>
  </si>
  <si>
    <t>Nimbvali Toll
Plaza</t>
  </si>
  <si>
    <t>19.209400, 73.093948</t>
  </si>
  <si>
    <t>Ninora Toll Plaza</t>
  </si>
  <si>
    <t>23.0815536,75.8156813</t>
  </si>
  <si>
    <t>Nipaniya Fee
Plaza</t>
  </si>
  <si>
    <t>Piplai</t>
  </si>
  <si>
    <t>23.300828,75.827876</t>
  </si>
  <si>
    <t>Niyamatpur
Ekrotiya Toll</t>
  </si>
  <si>
    <t>Moradabad</t>
  </si>
  <si>
    <t>28.814182,78.902248</t>
  </si>
  <si>
    <t>Noida Plaza
DME KM 1400</t>
  </si>
  <si>
    <t>28.634037,77.390182</t>
  </si>
  <si>
    <t>Nokhra Toll
Plaza</t>
  </si>
  <si>
    <t>27.6680790,72.674974</t>
  </si>
  <si>
    <t>Norangdesar
Toll Plaza</t>
  </si>
  <si>
    <t>28.073983, 73.568025</t>
  </si>
  <si>
    <t>NUH</t>
  </si>
  <si>
    <t>28.179226,77.074981</t>
  </si>
  <si>
    <t>Nunmath Toll
Plaza</t>
  </si>
  <si>
    <t>Kesinga</t>
  </si>
  <si>
    <t>20.2829801, 83.2961327</t>
  </si>
  <si>
    <t>Nuruddinpur toll
plaza</t>
  </si>
  <si>
    <t>26.035992,81.43806</t>
  </si>
  <si>
    <t>OBALAPURA
TOLL PLAZA</t>
  </si>
  <si>
    <t>NEAR
YALLAPURA</t>
  </si>
  <si>
    <t>13.261002,77.093901</t>
  </si>
  <si>
    <t>Ochadi</t>
  </si>
  <si>
    <t>24.8248863,74.6282613</t>
  </si>
  <si>
    <t>Odaki Pipkhar</t>
  </si>
  <si>
    <t>24.593492,81.298600</t>
  </si>
  <si>
    <t>Okhamadi Toll
Plaza</t>
  </si>
  <si>
    <t>Dwarka</t>
  </si>
  <si>
    <t>22.08019901,69.13387008</t>
  </si>
  <si>
    <t>Omalur Toll
Plaza</t>
  </si>
  <si>
    <t>11.72034,78.07338</t>
  </si>
  <si>
    <t>Orai Km 174</t>
  </si>
  <si>
    <t>25.9261,79.3622</t>
  </si>
  <si>
    <t>Osargaon Toll
Plaza</t>
  </si>
  <si>
    <t>Sindhudurg</t>
  </si>
  <si>
    <t>16.174444,73.692500</t>
  </si>
  <si>
    <t>Pabanawa Toll
Plaza</t>
  </si>
  <si>
    <t>Pabanawa</t>
  </si>
  <si>
    <t>29.904809, 76.646841</t>
  </si>
  <si>
    <t>Pachira</t>
  </si>
  <si>
    <t>Surajpur</t>
  </si>
  <si>
    <t>23.195053,82.925264</t>
  </si>
  <si>
    <t>Pachwara Toll
Plaza</t>
  </si>
  <si>
    <t>Nowgong</t>
  </si>
  <si>
    <t>25.134303,79.376709</t>
  </si>
  <si>
    <t>Padalshingi TP</t>
  </si>
  <si>
    <t>19.1388116,75.7488874</t>
  </si>
  <si>
    <t>Padiyara Toll
Plaza</t>
  </si>
  <si>
    <t>27.916553, 74.554469</t>
  </si>
  <si>
    <t>Padmanavapur
Toll Plaza</t>
  </si>
  <si>
    <t>Baripada</t>
  </si>
  <si>
    <t>21.5632851,86.9253147</t>
  </si>
  <si>
    <t>Pagara Toll Plaza</t>
  </si>
  <si>
    <t>24.5069819,77.1860753</t>
  </si>
  <si>
    <t>Pagara-Guna
Cantt</t>
  </si>
  <si>
    <t>24.650828,77.422362</t>
  </si>
  <si>
    <t>Pahammawlein
Toll Plaza</t>
  </si>
  <si>
    <t>25.992753,91.860387</t>
  </si>
  <si>
    <t>Paind Toll Plaza</t>
  </si>
  <si>
    <t>Partran</t>
  </si>
  <si>
    <t>29.8880996,76.1014463</t>
  </si>
  <si>
    <t>Palavedu</t>
  </si>
  <si>
    <t>13.140047,80.0530363</t>
  </si>
  <si>
    <t>Palaya Gandharvakottai</t>
  </si>
  <si>
    <t>Palaya
Gandharvak ottaiÂ Villag</t>
  </si>
  <si>
    <t>10.6122581,79.0305683</t>
  </si>
  <si>
    <t>Palempalli Toll
Plaza</t>
  </si>
  <si>
    <t>14.51346,78.791105</t>
  </si>
  <si>
    <t>Palhan Toll Plaza</t>
  </si>
  <si>
    <t>24.770730, 81.400890</t>
  </si>
  <si>
    <t>Paliyekkara Toll
plaza</t>
  </si>
  <si>
    <t>Thrissur</t>
  </si>
  <si>
    <t>10.442916,76.260181</t>
  </si>
  <si>
    <t>Palkhanda</t>
  </si>
  <si>
    <t>23.028861,75.964689</t>
  </si>
  <si>
    <t>Pallai</t>
  </si>
  <si>
    <t>Uniara</t>
  </si>
  <si>
    <t>25.884209,75.958515</t>
  </si>
  <si>
    <t>Pallikonda Toll
Plaza</t>
  </si>
  <si>
    <t>12.905829,78.951686</t>
  </si>
  <si>
    <t>Pallu Toll Plaza</t>
  </si>
  <si>
    <t>28.951956, 74.225031</t>
  </si>
  <si>
    <t>Palsit Toll Plaza</t>
  </si>
  <si>
    <t>Bardhaman</t>
  </si>
  <si>
    <t>23.178722,88.026395</t>
  </si>
  <si>
    <t>Palsud Plaza</t>
  </si>
  <si>
    <t>Palsud</t>
  </si>
  <si>
    <t>21.813416,74.974632</t>
  </si>
  <si>
    <t>PALWAL</t>
  </si>
  <si>
    <t>28.102706,77.30527</t>
  </si>
  <si>
    <t>PamPamPallam
Toll Plaza</t>
  </si>
  <si>
    <t>Palakkad</t>
  </si>
  <si>
    <t>10.8131538,76.7957998</t>
  </si>
  <si>
    <t>Panchu Toll
Plaza</t>
  </si>
  <si>
    <t>27.5541483,73.230405</t>
  </si>
  <si>
    <t>Panchvati
Colony toll plaza</t>
  </si>
  <si>
    <t>17.7130381,83.2079988</t>
  </si>
  <si>
    <t>Pandillapalli Toll
plaza</t>
  </si>
  <si>
    <t>15.465943,79.072447</t>
  </si>
  <si>
    <t>Pandola</t>
  </si>
  <si>
    <t>Sheopur</t>
  </si>
  <si>
    <t>25.56625,76.6529</t>
  </si>
  <si>
    <t>Pandutala Toll
Plaza</t>
  </si>
  <si>
    <t>Mandla</t>
  </si>
  <si>
    <t>22.390935,80.808638</t>
  </si>
  <si>
    <t>Panihar</t>
  </si>
  <si>
    <t>26.097998, 78.015844</t>
  </si>
  <si>
    <t>Panikauri Toll
Plaza</t>
  </si>
  <si>
    <t>New
Jalpaiguri</t>
  </si>
  <si>
    <t>26.573915,88.522596</t>
  </si>
  <si>
    <t>Panikoili Toll
Plaza</t>
  </si>
  <si>
    <t>Jajpur</t>
  </si>
  <si>
    <t>20.897746,86.21625</t>
  </si>
  <si>
    <t>Panna
Amanganj Toll Plaza</t>
  </si>
  <si>
    <t>Panna</t>
  </si>
  <si>
    <t>24.65939, 80.15294</t>
  </si>
  <si>
    <t>Pantangi</t>
  </si>
  <si>
    <t>17.232887,78.960464</t>
  </si>
  <si>
    <t>Panthawada toll
plaza</t>
  </si>
  <si>
    <t>Panthawada</t>
  </si>
  <si>
    <t>24.447519,71.752014</t>
  </si>
  <si>
    <t>Papanashi</t>
  </si>
  <si>
    <t>Avadi
Somapur</t>
  </si>
  <si>
    <t>15.3582487,75.6863757</t>
  </si>
  <si>
    <t>Papri Toll</t>
  </si>
  <si>
    <t>27.714361, 76.742856</t>
  </si>
  <si>
    <t>Para Fee Plaza</t>
  </si>
  <si>
    <t>26.672845, 78.730507</t>
  </si>
  <si>
    <t>Para Toll Plaza</t>
  </si>
  <si>
    <t>Para</t>
  </si>
  <si>
    <t>25.798882,74.351686</t>
  </si>
  <si>
    <t>Paraghat Toll
Plaza</t>
  </si>
  <si>
    <t>22.010617,82.323591</t>
  </si>
  <si>
    <t>Paranur</t>
  </si>
  <si>
    <t>12.723887,79.981917</t>
  </si>
  <si>
    <t>Pargaon TP</t>
  </si>
  <si>
    <t>18.6284625,75.6978936</t>
  </si>
  <si>
    <t>Parsoni Khem
Toll Plaza</t>
  </si>
  <si>
    <t>Purvi
Champaran</t>
  </si>
  <si>
    <t>26.451643,85.022817</t>
  </si>
  <si>
    <t>Partapur Plaza
DME KM 5900</t>
  </si>
  <si>
    <t>28.902930,77.641772</t>
  </si>
  <si>
    <t>Parwa Toll Plaza</t>
  </si>
  <si>
    <t>27.6941351,73.3758130</t>
  </si>
  <si>
    <t>Paschim Madati</t>
  </si>
  <si>
    <t>Darjeeling</t>
  </si>
  <si>
    <t>24.599579,84.70284</t>
  </si>
  <si>
    <t>Pasyih Toll Plaza</t>
  </si>
  <si>
    <t>Jowai</t>
  </si>
  <si>
    <t>25.50,91.33</t>
  </si>
  <si>
    <t>Pata Toll Plaza</t>
  </si>
  <si>
    <t>Chandil</t>
  </si>
  <si>
    <t>22.930225, 86.063708</t>
  </si>
  <si>
    <t>Patan Gudla
Plaza</t>
  </si>
  <si>
    <t>25.285600, 75.897097</t>
  </si>
  <si>
    <t>Patancheru</t>
  </si>
  <si>
    <t>17.321673, 78.140518</t>
  </si>
  <si>
    <t>Patanswangi
Toll Plaza</t>
  </si>
  <si>
    <t>21.343756,79.009054</t>
  </si>
  <si>
    <t>Patariya Goyal
Toll Plaza</t>
  </si>
  <si>
    <t>Patariya
Goyal</t>
  </si>
  <si>
    <t>23.131971,76.689998</t>
  </si>
  <si>
    <t>Patas Plaza</t>
  </si>
  <si>
    <t>18.424491,74.466193</t>
  </si>
  <si>
    <t>Patau Toll Plaza</t>
  </si>
  <si>
    <t>25.973869, 72.411661</t>
  </si>
  <si>
    <t>Patgaon Toll
Plaza</t>
  </si>
  <si>
    <t>Kokrajhar</t>
  </si>
  <si>
    <t>26.567821,90.218439</t>
  </si>
  <si>
    <t>Pathoroundi Toll
Plaza</t>
  </si>
  <si>
    <t>Kotma</t>
  </si>
  <si>
    <t>23.2492475,82.0589565</t>
  </si>
  <si>
    <t>Patnipratapur</t>
  </si>
  <si>
    <t>Patni</t>
  </si>
  <si>
    <t>29.530383,77.198676</t>
  </si>
  <si>
    <t>PATODI</t>
  </si>
  <si>
    <t>Patodi</t>
  </si>
  <si>
    <t>28.391538,76.86769</t>
  </si>
  <si>
    <t>Patrachauli</t>
  </si>
  <si>
    <t>23.3215317,85.1503319</t>
  </si>
  <si>
    <t>Patroda Toll
Plaza</t>
  </si>
  <si>
    <t>Ganganagar</t>
  </si>
  <si>
    <t>29.058447,73.095777</t>
  </si>
  <si>
    <t>Pattana</t>
  </si>
  <si>
    <t>17.3970162,76.7061871</t>
  </si>
  <si>
    <t>Pattarai Toll
Plaza</t>
  </si>
  <si>
    <t>13.150829,79.834687</t>
  </si>
  <si>
    <t>Pedda
Amberpet</t>
  </si>
  <si>
    <t>17.319992, 78.655881</t>
  </si>
  <si>
    <t>Peddagolconda</t>
  </si>
  <si>
    <t>17.121417, 78.235572</t>
  </si>
  <si>
    <t>Penur Toll Plaza</t>
  </si>
  <si>
    <t>MOHOL</t>
  </si>
  <si>
    <t>17.779097, 75.524512</t>
  </si>
  <si>
    <t>Peont</t>
  </si>
  <si>
    <t>29.623442,76.784786</t>
  </si>
  <si>
    <t>Perali Toll Plaza</t>
  </si>
  <si>
    <t>Perambalur</t>
  </si>
  <si>
    <t>11.237523,78.960180</t>
  </si>
  <si>
    <t>Perungudi Toll</t>
  </si>
  <si>
    <t>Phoop (Barahi)
KM 105.300</t>
  </si>
  <si>
    <t>26.683184,78.917895</t>
  </si>
  <si>
    <t>Phulwadi Toll
Plaza</t>
  </si>
  <si>
    <t>Naldurg</t>
  </si>
  <si>
    <t>17.7991202,76.1933353</t>
  </si>
  <si>
    <t>Pidhi Toll Plaza</t>
  </si>
  <si>
    <t>Jaisinghpur</t>
  </si>
  <si>
    <t>26.3486681,82.2470807</t>
  </si>
  <si>
    <t>Pimparkhed
User Fee Plaza</t>
  </si>
  <si>
    <t>Pimparkhed</t>
  </si>
  <si>
    <t>20.3029330, 74.7588787</t>
  </si>
  <si>
    <t>Pimparwadi Toll
Plaza</t>
  </si>
  <si>
    <t>19.810393, 74.276137</t>
  </si>
  <si>
    <t>Pimpri
Sadruddin Toll</t>
  </si>
  <si>
    <t>19.676166, 73.566280</t>
  </si>
  <si>
    <t>Pinan Fee Plaza</t>
  </si>
  <si>
    <t>27.253013, 76.766463</t>
  </si>
  <si>
    <t>Pipalaz</t>
  </si>
  <si>
    <t>26.158577,74.371572</t>
  </si>
  <si>
    <t>Pipili Toll Plaza</t>
  </si>
  <si>
    <t>Pipili</t>
  </si>
  <si>
    <t>20.1374,85.8392</t>
  </si>
  <si>
    <t>Piplothar Toll
Plaza</t>
  </si>
  <si>
    <t>25.581462,78.375242</t>
  </si>
  <si>
    <t>Piplyamandi</t>
  </si>
  <si>
    <t>24.168848,75.013273</t>
  </si>
  <si>
    <t>Pippalwada</t>
  </si>
  <si>
    <t>19.781093,78.565772</t>
  </si>
  <si>
    <t>Pithadiya Toll
Plaza</t>
  </si>
  <si>
    <t>22.082642,70.781004</t>
  </si>
  <si>
    <t>Pithai Toll Plaza</t>
  </si>
  <si>
    <t>22.912793,72.957362</t>
  </si>
  <si>
    <t>Pokhraira Fee
Plaza</t>
  </si>
  <si>
    <t>Sitamarhi</t>
  </si>
  <si>
    <t>26.0558561,85.1829012</t>
  </si>
  <si>
    <t>Pollachi Cochin
Toll Plaza</t>
  </si>
  <si>
    <t>10.914016,76.982178</t>
  </si>
  <si>
    <t>Pollachi Salem
Toll Plaza</t>
  </si>
  <si>
    <t>10.921531,76.989327</t>
  </si>
  <si>
    <t>Pondicherry
Tindivanam Toll</t>
  </si>
  <si>
    <t>Villupuram</t>
  </si>
  <si>
    <t>11.983278,79.78836</t>
  </si>
  <si>
    <t>Ponnalagaram
Toll Plaza</t>
  </si>
  <si>
    <t>Virudhachal
am</t>
  </si>
  <si>
    <t>9.9297,78.1101</t>
  </si>
  <si>
    <t>Ponnambalapatt
i Plaza</t>
  </si>
  <si>
    <t>Tiruchirappa
lli</t>
  </si>
  <si>
    <t>10.536356,78.257059</t>
  </si>
  <si>
    <t>Poonarimangala
m</t>
  </si>
  <si>
    <t>Ernakulam
(Cochin)</t>
  </si>
  <si>
    <t>10.010715,76.257992</t>
  </si>
  <si>
    <t>Pottipadu</t>
  </si>
  <si>
    <t>16.572341,80.862502</t>
  </si>
  <si>
    <t>Pratappur Toll
Plaza</t>
  </si>
  <si>
    <t>Chunar</t>
  </si>
  <si>
    <t>25.177356, 82.973450</t>
  </si>
  <si>
    <t>Pudapada
Nildungri Toll</t>
  </si>
  <si>
    <t>21.449859, 84.115361</t>
  </si>
  <si>
    <t>Pudur Toll Plaza</t>
  </si>
  <si>
    <t>10.11086,78.17934</t>
  </si>
  <si>
    <t>Pudurpandiyapu
ram</t>
  </si>
  <si>
    <t>Thoothukud
i</t>
  </si>
  <si>
    <t>8.862935,78.117106</t>
  </si>
  <si>
    <t>Pullur Toll Plaza</t>
  </si>
  <si>
    <t>Mahabubna
gar</t>
  </si>
  <si>
    <t>15.887742,78.016978</t>
  </si>
  <si>
    <t>Pundag toll
plaza</t>
  </si>
  <si>
    <t>23.542861,85.502734</t>
  </si>
  <si>
    <t>Pupunki Toll
Plaza</t>
  </si>
  <si>
    <t>Bokaro</t>
  </si>
  <si>
    <t>23.668205, 86.045153</t>
  </si>
  <si>
    <t>Puraini Toll
Plaza</t>
  </si>
  <si>
    <t>Puraini</t>
  </si>
  <si>
    <t>29.407490,78.446624</t>
  </si>
  <si>
    <t>Purankhedi Toll
Plaza</t>
  </si>
  <si>
    <t>Kolaras</t>
  </si>
  <si>
    <t>25.1649077,77.6035472</t>
  </si>
  <si>
    <t>Putru Toll Plaza</t>
  </si>
  <si>
    <t>Jamshedpur</t>
  </si>
  <si>
    <t>22.681826, 86.397622</t>
  </si>
  <si>
    <t>Rabawata</t>
  </si>
  <si>
    <t>26.5004499,75.9983801</t>
  </si>
  <si>
    <t>Ragunathpura
Toll Plaza</t>
  </si>
  <si>
    <t>28.29256,75.70622</t>
  </si>
  <si>
    <t>Raha</t>
  </si>
  <si>
    <t>Guwahati</t>
  </si>
  <si>
    <t>26.245792,92.541470</t>
  </si>
  <si>
    <t>Raibha toll plaza</t>
  </si>
  <si>
    <t>27.164087, 77.815004</t>
  </si>
  <si>
    <t>Raikal Toll Plaza</t>
  </si>
  <si>
    <t>17.005867,78.194493</t>
  </si>
  <si>
    <t>26.063612,74.059477</t>
  </si>
  <si>
    <t>Raipur-Baghpur</t>
  </si>
  <si>
    <t>25.8340830, 83.5641280</t>
  </si>
  <si>
    <t>Raisinghnagar
Toll plaza</t>
  </si>
  <si>
    <t>29.486832,73.391000</t>
  </si>
  <si>
    <t>Rajadhok Toll
Plaza</t>
  </si>
  <si>
    <t>26.859184,76.105596</t>
  </si>
  <si>
    <t>Rajatadripura
Toll Plaza</t>
  </si>
  <si>
    <t>Rajatadripur
a</t>
  </si>
  <si>
    <t>13.319000, 76.696300</t>
  </si>
  <si>
    <t>Rajchandrapur
Toll Plaza</t>
  </si>
  <si>
    <t>22.654299,88.325166</t>
  </si>
  <si>
    <t>Raje Toll Plaza
(T-2)</t>
  </si>
  <si>
    <t>Darbhanga</t>
  </si>
  <si>
    <t>26.225144,86.150263</t>
  </si>
  <si>
    <t>Rajendra Nagar</t>
  </si>
  <si>
    <t>17.192464, 78.223080</t>
  </si>
  <si>
    <t>Rajiv Gandhi Sea
Link</t>
  </si>
  <si>
    <t>19.0431887,72.8248015</t>
  </si>
  <si>
    <t>Rajora Khurd</t>
  </si>
  <si>
    <t>26.8539706,77.7228186</t>
  </si>
  <si>
    <t>Rajpura KM 24
Toll Plaza</t>
  </si>
  <si>
    <t>23.957803, 75.860369</t>
  </si>
  <si>
    <t>Raksha Toll
Plaza</t>
  </si>
  <si>
    <t>25.461841,78.451052</t>
  </si>
  <si>
    <t>Ralayati KM 9
Toll Plaza</t>
  </si>
  <si>
    <t>24.562992, 76.114578</t>
  </si>
  <si>
    <t>Ramdevara</t>
  </si>
  <si>
    <t>27.0250630,71.9462760</t>
  </si>
  <si>
    <t>Ramnagar</t>
  </si>
  <si>
    <t>Shivpuri</t>
  </si>
  <si>
    <t>25.278913,77.614165</t>
  </si>
  <si>
    <t>Ramnagar
Gansiyari</t>
  </si>
  <si>
    <t>25.726413,81.925810</t>
  </si>
  <si>
    <t>Ramol Toll Plaza</t>
  </si>
  <si>
    <t>22.984070, 72.663800</t>
  </si>
  <si>
    <t>Rampura Plaza</t>
  </si>
  <si>
    <t>22.24076,87.39207</t>
  </si>
  <si>
    <t>Ranasan Toll
Plaza</t>
  </si>
  <si>
    <t>23.096350, 72.686190</t>
  </si>
  <si>
    <t>Rangalibazna
Fee Plaza</t>
  </si>
  <si>
    <t>Jaldapara</t>
  </si>
  <si>
    <t>26.68477778,89.23083333</t>
  </si>
  <si>
    <t>Rangamatia Toll
Plaza</t>
  </si>
  <si>
    <t>Daspalla</t>
  </si>
  <si>
    <t>20.365667,84.793588</t>
  </si>
  <si>
    <t>Rangaon</t>
  </si>
  <si>
    <t>22.18080556,75.18750000</t>
  </si>
  <si>
    <t>Rapur Toll Plaza</t>
  </si>
  <si>
    <t>Rapur</t>
  </si>
  <si>
    <t>14.2104914,79.5602205</t>
  </si>
  <si>
    <t>Rasampalayam
Plaza</t>
  </si>
  <si>
    <t>Namakkal</t>
  </si>
  <si>
    <t>11.193895,78.103219</t>
  </si>
  <si>
    <t>Rashidpura</t>
  </si>
  <si>
    <t>27.726086,75.075979</t>
  </si>
  <si>
    <t>Rasoiya Dhamna
Toll Plaza</t>
  </si>
  <si>
    <t>24.3234,85.3881</t>
  </si>
  <si>
    <t>Rasoolpur
Sikrod DME KM</t>
  </si>
  <si>
    <t>28.704345,77.522078</t>
  </si>
  <si>
    <t>Ratanpur Pata
Plaza</t>
  </si>
  <si>
    <t>Khargaone</t>
  </si>
  <si>
    <t>22.246727, 76.001647</t>
  </si>
  <si>
    <t>Rathara</t>
  </si>
  <si>
    <t>24.539445,81.3514053</t>
  </si>
  <si>
    <t>Ratirampura</t>
  </si>
  <si>
    <t>26.630845, 78.143699</t>
  </si>
  <si>
    <t>RATWAI</t>
  </si>
  <si>
    <t>GWALIOR</t>
  </si>
  <si>
    <t>26.2424490,78.3131290</t>
  </si>
  <si>
    <t>Rau Pithampur
Toll Plaza</t>
  </si>
  <si>
    <t>22.6288230,75.786310</t>
  </si>
  <si>
    <t>Ravi Ryal</t>
  </si>
  <si>
    <t>17.124448, 78.313874</t>
  </si>
  <si>
    <t>Raviguntapalli
Toll Plaza</t>
  </si>
  <si>
    <t>15.2253,79.4592</t>
  </si>
  <si>
    <t>Reddypalem Toll
Plaza</t>
  </si>
  <si>
    <t>15.993396, 80.598593</t>
  </si>
  <si>
    <t>Rehan Kalan Toll
Plaza</t>
  </si>
  <si>
    <t>27.1888,78.00405</t>
  </si>
  <si>
    <t>Renikunta Toll</t>
  </si>
  <si>
    <t>18.2943, 79.1171</t>
  </si>
  <si>
    <t>Renwal Toll
Plaza</t>
  </si>
  <si>
    <t>26.67705,75.66506</t>
  </si>
  <si>
    <t>Rewa Ring Road
Toll Plaza</t>
  </si>
  <si>
    <t>24.537250,81.3494444</t>
  </si>
  <si>
    <t>Ring Road Toll
Plaza</t>
  </si>
  <si>
    <t>21.1579085,79.0102789</t>
  </si>
  <si>
    <t>Ringod Toll
plaza</t>
  </si>
  <si>
    <t>22.601715, 74.928755</t>
  </si>
  <si>
    <t>Rohad Toll Plaza</t>
  </si>
  <si>
    <t>28.754563,76.795216</t>
  </si>
  <si>
    <t>Rojwas</t>
  </si>
  <si>
    <t>23.3306354,76.1757945</t>
  </si>
  <si>
    <t>Rolmamda Toll
Plaza</t>
  </si>
  <si>
    <t>19.28019,78.409222</t>
  </si>
  <si>
    <t>Ronahi Toll
Plaza</t>
  </si>
  <si>
    <t>Faizabad</t>
  </si>
  <si>
    <t>26.767878,81.949556</t>
  </si>
  <si>
    <t>RTP36 Yamuna
Toll Plaza</t>
  </si>
  <si>
    <t>28.141426, 77.574548</t>
  </si>
  <si>
    <t>Runni Shaidpur
Toll Plaza</t>
  </si>
  <si>
    <t>26.373555,85.493897</t>
  </si>
  <si>
    <t>Rupakheda Toll
Plaza</t>
  </si>
  <si>
    <t>25.1100285,73.9887022</t>
  </si>
  <si>
    <t>S.V Puram Toll
Plaza</t>
  </si>
  <si>
    <t>Chittoor</t>
  </si>
  <si>
    <t>13.525577,79.532925</t>
  </si>
  <si>
    <t>Sabli Toll Plaza</t>
  </si>
  <si>
    <t>Puranpur</t>
  </si>
  <si>
    <t>28.154095,80.100556</t>
  </si>
  <si>
    <t>SAHSON Toll
Plaza</t>
  </si>
  <si>
    <t>25.490249,81.996729</t>
  </si>
  <si>
    <t>Saidpur Patedha
Toll Plaza</t>
  </si>
  <si>
    <t>Saidpur
Patedha</t>
  </si>
  <si>
    <t>25.8024478,85.2834059</t>
  </si>
  <si>
    <t>Saini Majra Toll
Plaza</t>
  </si>
  <si>
    <t>Saini Majra</t>
  </si>
  <si>
    <t>30.196922,76.70574</t>
  </si>
  <si>
    <t>Sakapur Toll
plaza</t>
  </si>
  <si>
    <t>16.5356759,77.9444736</t>
  </si>
  <si>
    <t>Salaipudur</t>
  </si>
  <si>
    <t>8.975702,77.774608</t>
  </si>
  <si>
    <t>Salasar Toll
Plaza</t>
  </si>
  <si>
    <t>28.0038710,73.1149900</t>
  </si>
  <si>
    <t>Salava Jharoda
Toll Plaza</t>
  </si>
  <si>
    <t>Hingoli</t>
  </si>
  <si>
    <t>19.599120, 77.392335</t>
  </si>
  <si>
    <t>Salemgarh Toll
Plaza</t>
  </si>
  <si>
    <t>26.631703,84.238336</t>
  </si>
  <si>
    <t>Sali
Bamandanga</t>
  </si>
  <si>
    <t>Nadia</t>
  </si>
  <si>
    <t>23.629129,88.359582</t>
  </si>
  <si>
    <t>Saliwada Toll
Plaza</t>
  </si>
  <si>
    <t>23.108205,80.001234</t>
  </si>
  <si>
    <t>Samakhiali</t>
  </si>
  <si>
    <t>23.308555,70.49059</t>
  </si>
  <si>
    <t>Samayapuram
Toll Plaza</t>
  </si>
  <si>
    <t>10.92937,78.744056</t>
  </si>
  <si>
    <t>Sambalpur
Baragarh</t>
  </si>
  <si>
    <t>Bargarh</t>
  </si>
  <si>
    <t>21.353192,83.684183</t>
  </si>
  <si>
    <t>Sanathal Toll
Plaza</t>
  </si>
  <si>
    <t>22.974110, 72.473050</t>
  </si>
  <si>
    <t>Sanawad TOLL
PLAZA</t>
  </si>
  <si>
    <t>22.166554,76.113996</t>
  </si>
  <si>
    <t>Sangana Toll
Plaza</t>
  </si>
  <si>
    <t>25.23411, 72.06510</t>
  </si>
  <si>
    <t>Sangaria Toll
Plaza</t>
  </si>
  <si>
    <t>29.720628, 74.438664</t>
  </si>
  <si>
    <t>Sanikoppa Toll
Plaza</t>
  </si>
  <si>
    <t>Bailhongal</t>
  </si>
  <si>
    <t>15.800694, 74.804861</t>
  </si>
  <si>
    <t>Sanjaynagar</t>
  </si>
  <si>
    <t>Chattarpur</t>
  </si>
  <si>
    <t>25.095935,79.942031</t>
  </si>
  <si>
    <t>Sannur</t>
  </si>
  <si>
    <t>17.2883106,77.0015798</t>
  </si>
  <si>
    <t>Sanwara Toll
Plaza</t>
  </si>
  <si>
    <t>Sanwara</t>
  </si>
  <si>
    <t>30.890896,77.005475</t>
  </si>
  <si>
    <t>Sarai Kale Khan
DME KM 0000</t>
  </si>
  <si>
    <t>28.598968,77.258226</t>
  </si>
  <si>
    <t>Sarai Sundarpur
Fee Plaza</t>
  </si>
  <si>
    <t>Pillibhit</t>
  </si>
  <si>
    <t>28.578965, 79.862811</t>
  </si>
  <si>
    <t>Sarandi</t>
  </si>
  <si>
    <t>Randi</t>
  </si>
  <si>
    <t>19.4514954672404,79.3150
453932313</t>
  </si>
  <si>
    <t>Sarasamba</t>
  </si>
  <si>
    <t>17.5809346,76.4218373</t>
  </si>
  <si>
    <t>Sarasdol Toll
Plaza</t>
  </si>
  <si>
    <t>23.115915, 79.049163</t>
  </si>
  <si>
    <t>Sardarpur Toll
Plaza</t>
  </si>
  <si>
    <t>22.742188,74.986108</t>
  </si>
  <si>
    <t>Sardewadi Plaza</t>
  </si>
  <si>
    <t>Raigad</t>
  </si>
  <si>
    <t>18.096508,75.0661222</t>
  </si>
  <si>
    <t>Sarlapada Toll
Plaza</t>
  </si>
  <si>
    <t>23.492569,74.800278</t>
  </si>
  <si>
    <t>Sarsawa Toll
Plaza</t>
  </si>
  <si>
    <t>Sarsawa</t>
  </si>
  <si>
    <t>30.04077778,77.38750000</t>
  </si>
  <si>
    <t>Sasaram Toll
Plaza</t>
  </si>
  <si>
    <t>Rohtas</t>
  </si>
  <si>
    <t>24.957125,83.954997</t>
  </si>
  <si>
    <t>Sasthan Toll
Plaza</t>
  </si>
  <si>
    <t>Sasthan</t>
  </si>
  <si>
    <t>13.476043,74.7127896</t>
  </si>
  <si>
    <t>Satbhaiya Fee
Toll Plaza</t>
  </si>
  <si>
    <t>Naxalbari</t>
  </si>
  <si>
    <t>26.687394, 88.2310881</t>
  </si>
  <si>
    <t>Sathiyon</t>
  </si>
  <si>
    <t>26.0434380, 83.2770380</t>
  </si>
  <si>
    <t>Saukala Toll
Plaza</t>
  </si>
  <si>
    <t>Sawaleshwar
Toll Plaza</t>
  </si>
  <si>
    <t>17.7643864,75.7558759</t>
  </si>
  <si>
    <t>Sawangi Toll
Plaza</t>
  </si>
  <si>
    <t>19.967322, 75.378833</t>
  </si>
  <si>
    <t>Sayyad Mazra
Toll Plaza</t>
  </si>
  <si>
    <t>Sayed
Mazra</t>
  </si>
  <si>
    <t>30.003760,77.710907</t>
  </si>
  <si>
    <t>Seetharampura
m Toll Plaza</t>
  </si>
  <si>
    <t>Narsapuram
City</t>
  </si>
  <si>
    <t>16.423222, 81.638500</t>
  </si>
  <si>
    <t>Sehatganj</t>
  </si>
  <si>
    <t>23.288508,77.706068</t>
  </si>
  <si>
    <t>Sehda</t>
  </si>
  <si>
    <t>26.1147010, 83.1344730</t>
  </si>
  <si>
    <t>Seldoh
Wadgaon Bakshi</t>
  </si>
  <si>
    <t>20.839359, 78.859699</t>
  </si>
  <si>
    <t>Selu Amba Toll
Plaza</t>
  </si>
  <si>
    <t>Beed</t>
  </si>
  <si>
    <t>18.676103,76.391998</t>
  </si>
  <si>
    <t>Selu Toll Plaza</t>
  </si>
  <si>
    <t>Kalmeshwar</t>
  </si>
  <si>
    <t>21.193194,78.896639</t>
  </si>
  <si>
    <t>Selwa Toll plaza</t>
  </si>
  <si>
    <t>22.075667, 79.617528</t>
  </si>
  <si>
    <t>SELWAKALA
TOLL PLAZA</t>
  </si>
  <si>
    <t>SEONI</t>
  </si>
  <si>
    <t>22.055251,79.677023</t>
  </si>
  <si>
    <t>Semalkhedi Fee
Plaza</t>
  </si>
  <si>
    <t>Semalkhedi</t>
  </si>
  <si>
    <t>23.873788,76.107003</t>
  </si>
  <si>
    <t>Semra Toll Plaza</t>
  </si>
  <si>
    <t>Maharajganj</t>
  </si>
  <si>
    <t>27.0665989,83.6105580</t>
  </si>
  <si>
    <t>Semri</t>
  </si>
  <si>
    <t>26.3568250, 82.2606750</t>
  </si>
  <si>
    <t>SEMRI Toll Plaza</t>
  </si>
  <si>
    <t>25.636776,78.875045</t>
  </si>
  <si>
    <t>Sendurwafa toll
plaza</t>
  </si>
  <si>
    <t>21.088244,80.034186</t>
  </si>
  <si>
    <t>SENGURICHI
TOLL PLAZA</t>
  </si>
  <si>
    <t>11.706434,79.322335</t>
  </si>
  <si>
    <t>Seora Toll Plaza</t>
  </si>
  <si>
    <t>Bap</t>
  </si>
  <si>
    <t>27.511250, 72.279986</t>
  </si>
  <si>
    <t>SERGARH TOLL PLAZA</t>
  </si>
  <si>
    <t>Balasore</t>
  </si>
  <si>
    <t>21.429889,86.836645</t>
  </si>
  <si>
    <t>Sevugampatti
Toll Plaza</t>
  </si>
  <si>
    <t>Sevugampat
ti</t>
  </si>
  <si>
    <t>10.193994, 77.794270</t>
  </si>
  <si>
    <t>Shadol/Dhuwar</t>
  </si>
  <si>
    <t>23.2816398,81.4293698</t>
  </si>
  <si>
    <t>Shahabpur Toll
Plaza</t>
  </si>
  <si>
    <t>Bahraich Rd</t>
  </si>
  <si>
    <t>26.949445,81.256453</t>
  </si>
  <si>
    <t>Shahapur</t>
  </si>
  <si>
    <t>15.357898,76.312781</t>
  </si>
  <si>
    <t>Shahjahanpur
Toll Plaza</t>
  </si>
  <si>
    <t>27.99978,76.430522</t>
  </si>
  <si>
    <t>Shahpur Toll
Plaza</t>
  </si>
  <si>
    <t>Begusarai</t>
  </si>
  <si>
    <t>25.410189, 86.212352</t>
  </si>
  <si>
    <t>Shahpura Toll
Plaza</t>
  </si>
  <si>
    <t>25.59767,74.87327</t>
  </si>
  <si>
    <t>23.150100,79.721200</t>
  </si>
  <si>
    <t>Shamirpet</t>
  </si>
  <si>
    <t>17.343361, 78.341763</t>
  </si>
  <si>
    <t>Shamshabad</t>
  </si>
  <si>
    <t>17.151163, 78.224438</t>
  </si>
  <si>
    <t>Shantigrama
Toll Plaza</t>
  </si>
  <si>
    <t>Hassan</t>
  </si>
  <si>
    <t>12.982709,76.228913</t>
  </si>
  <si>
    <t>Shedung NH48
Toll Plaza</t>
  </si>
  <si>
    <t>Panvel</t>
  </si>
  <si>
    <t>18.947388,73.178849</t>
  </si>
  <si>
    <t>Shedung Toll
Plaza</t>
  </si>
  <si>
    <t>Shedung</t>
  </si>
  <si>
    <t>18.947199,73.1786522</t>
  </si>
  <si>
    <t>Sheetal Fee
Plaza</t>
  </si>
  <si>
    <t>27.485703, 76.844763</t>
  </si>
  <si>
    <t>Shekhpura Toll</t>
  </si>
  <si>
    <t>29.9888,75.1378</t>
  </si>
  <si>
    <t>Shelu
Bazar/Wanoza</t>
  </si>
  <si>
    <t>20.391363, 77.222332</t>
  </si>
  <si>
    <t>Shembal Toll
Plaza</t>
  </si>
  <si>
    <t>Chandrapur</t>
  </si>
  <si>
    <t>20.173582, 79.007495</t>
  </si>
  <si>
    <t>Shenbagampett
ai Toll Plaza</t>
  </si>
  <si>
    <t>Shenbagam
pettai</t>
  </si>
  <si>
    <t>10.1588453,78.6509687</t>
  </si>
  <si>
    <t>Shendra
MIDCÂ Toll</t>
  </si>
  <si>
    <t>19.906443, 75.489580</t>
  </si>
  <si>
    <t>Sherewada Toll
Plaza</t>
  </si>
  <si>
    <t>Kundagol</t>
  </si>
  <si>
    <t>15.260165,75.177026</t>
  </si>
  <si>
    <t>Sherpur
Chamraha Toll</t>
  </si>
  <si>
    <t>Ghorkhpur</t>
  </si>
  <si>
    <t>26.821964,83.293971</t>
  </si>
  <si>
    <t>Sheshagirihalli
Toll Plaza</t>
  </si>
  <si>
    <t>Ramanagar</t>
  </si>
  <si>
    <t>12.840350, 77.418460</t>
  </si>
  <si>
    <t>Shibpur Plaza</t>
  </si>
  <si>
    <t>24.150449,88.18629</t>
  </si>
  <si>
    <t>Shilphata NH48
Toll Plaza</t>
  </si>
  <si>
    <t>Kalyan</t>
  </si>
  <si>
    <t>19.097790,73.071728</t>
  </si>
  <si>
    <t>Shirpur</t>
  </si>
  <si>
    <t>21.319733,74.889272</t>
  </si>
  <si>
    <t>Shirur</t>
  </si>
  <si>
    <t>Shiroor</t>
  </si>
  <si>
    <t>13.9333649,74.5965095</t>
  </si>
  <si>
    <t>Shrishikalan Toll
Plaza</t>
  </si>
  <si>
    <t>25.434629,80.1279154</t>
  </si>
  <si>
    <t>Sidhpura</t>
  </si>
  <si>
    <t>Pratapgarh</t>
  </si>
  <si>
    <t>24.0937133,74.7523369</t>
  </si>
  <si>
    <t>Sidkhedraja Toll
Plaza</t>
  </si>
  <si>
    <t>19.970446, 76.099052</t>
  </si>
  <si>
    <t>Sikandra Toll</t>
  </si>
  <si>
    <t>26.978589, 76.573914</t>
  </si>
  <si>
    <t>Sikandra Toll
Plaza</t>
  </si>
  <si>
    <t>26.944488,76.557567</t>
  </si>
  <si>
    <t>23.309393,78.45677</t>
  </si>
  <si>
    <t>Similiya Toll
Plaza</t>
  </si>
  <si>
    <t>25.170089,76.130552</t>
  </si>
  <si>
    <t>Singarajupally
Toll Plaza</t>
  </si>
  <si>
    <t>17.589631,79.276944</t>
  </si>
  <si>
    <t>Singarenipalli
Toll Plaza</t>
  </si>
  <si>
    <t>17.192000, 79.871000</t>
  </si>
  <si>
    <t>Singhpur Toll
Plaza</t>
  </si>
  <si>
    <t>24.712917,80.585349</t>
  </si>
  <si>
    <t>Sirmandi Toll
Plaza</t>
  </si>
  <si>
    <t>26.780375,72.821083</t>
  </si>
  <si>
    <t>Sirohi Bahali
TOLL PLAZA</t>
  </si>
  <si>
    <t>Narnaul</t>
  </si>
  <si>
    <t>27.93268775,76.12719041</t>
  </si>
  <si>
    <t>Sirsod Toll Plaza</t>
  </si>
  <si>
    <t>25.490262,77.494286</t>
  </si>
  <si>
    <t>Sitarampura Toll
Plaza</t>
  </si>
  <si>
    <t>26.7473,75.7686</t>
  </si>
  <si>
    <t>Sivaya Toll Plaza</t>
  </si>
  <si>
    <t>29.095601,77.710995</t>
  </si>
  <si>
    <t>Sobhasar</t>
  </si>
  <si>
    <t>27.785854, 74.747014</t>
  </si>
  <si>
    <t>Sonapetya</t>
  </si>
  <si>
    <t>Purba
Medinipur</t>
  </si>
  <si>
    <t>22.335479,87.869477</t>
  </si>
  <si>
    <t>Songir</t>
  </si>
  <si>
    <t>21.050768,74.784939</t>
  </si>
  <si>
    <t>Sonho Fee Plaza</t>
  </si>
  <si>
    <t>25.924418,84.967832</t>
  </si>
  <si>
    <t>Sonkacch TOLL
PLAZA</t>
  </si>
  <si>
    <t>23.360541,77.218446</t>
  </si>
  <si>
    <t>Sonvarsha Toll</t>
  </si>
  <si>
    <t>Sidhi</t>
  </si>
  <si>
    <t>24.3958,81.8024</t>
  </si>
  <si>
    <t>Sonwa Toll Plaza</t>
  </si>
  <si>
    <t>26.1098541,75.7435763</t>
  </si>
  <si>
    <t>SONWAY Toll
Plaza</t>
  </si>
  <si>
    <t>22.6118196,75.7764414</t>
  </si>
  <si>
    <t>SORAON Toll
Plaza</t>
  </si>
  <si>
    <t>25.5897643,81.8407997</t>
  </si>
  <si>
    <t>Sosokhurd Toll
Plaza</t>
  </si>
  <si>
    <t>23.548958,85.756721</t>
  </si>
  <si>
    <t>Soyal Toll Plaza</t>
  </si>
  <si>
    <t>22.5501006,70.3491712</t>
  </si>
  <si>
    <t>SPTPL Navi
Mumbai</t>
  </si>
  <si>
    <t>19.029739, 73.089815</t>
  </si>
  <si>
    <t>Srinagar Toll
Plaza</t>
  </si>
  <si>
    <t>28.00548,77.332377</t>
  </si>
  <si>
    <t>SriPerumbadur</t>
  </si>
  <si>
    <t>12.982155,79.968944</t>
  </si>
  <si>
    <t>Srirampur toll
plaza</t>
  </si>
  <si>
    <t>20.678864,86.165581</t>
  </si>
  <si>
    <t>Sub Gavhan Kh
Toll Plaza</t>
  </si>
  <si>
    <t>Jalgaon</t>
  </si>
  <si>
    <t>20.862,74.971</t>
  </si>
  <si>
    <t>Sukhuapada Toll
Plaza</t>
  </si>
  <si>
    <t>22.0753298,86.6433381</t>
  </si>
  <si>
    <t>Sulkhapara Fee
Plaza</t>
  </si>
  <si>
    <t>Chalsa</t>
  </si>
  <si>
    <t>26.87330556,88.91472222</t>
  </si>
  <si>
    <t>Sullurpet Plaza
(NH-16)</t>
  </si>
  <si>
    <t>13.744936,79.990993</t>
  </si>
  <si>
    <t>17.333045, 78.184737</t>
  </si>
  <si>
    <t>Sumaropa
Location</t>
  </si>
  <si>
    <t>Kasol</t>
  </si>
  <si>
    <t>32.006100, 77.277700</t>
  </si>
  <si>
    <t>Surajbari Toll
Plaza</t>
  </si>
  <si>
    <t>23.233738,70.689457</t>
  </si>
  <si>
    <t>SURAPATTU
TOLL PLAZA</t>
  </si>
  <si>
    <t>13.136678,80.181624</t>
  </si>
  <si>
    <t>Surathkal Toll
Plaza</t>
  </si>
  <si>
    <t>13.013341,74.792875</t>
  </si>
  <si>
    <t>Surjapur Toll
Plaza</t>
  </si>
  <si>
    <t>Uttar
Dinajpur</t>
  </si>
  <si>
    <t>25.933558,87.843381</t>
  </si>
  <si>
    <t>Susari Toll Plaza</t>
  </si>
  <si>
    <t>22.160372,74.774565</t>
  </si>
  <si>
    <t>Taddanpally Toll
Plaza</t>
  </si>
  <si>
    <t>Taddanpally</t>
  </si>
  <si>
    <t>17.695444, 78.095667</t>
  </si>
  <si>
    <t>Takha Km 287</t>
  </si>
  <si>
    <t>26.8479,79.3174</t>
  </si>
  <si>
    <t>Takoli Plaza</t>
  </si>
  <si>
    <t>Takoli (Mandi)</t>
  </si>
  <si>
    <t>31.8108638888889,
77.1840555555556</t>
  </si>
  <si>
    <t>TALAPADY TOLL
PLAZA</t>
  </si>
  <si>
    <t>Talapady</t>
  </si>
  <si>
    <t>12.7590772,74.8743029</t>
  </si>
  <si>
    <t>Talchiri</t>
  </si>
  <si>
    <t>23.751029,78.756334</t>
  </si>
  <si>
    <t>Talegaon Toll
Plaza</t>
  </si>
  <si>
    <t>Talegaon</t>
  </si>
  <si>
    <t>18.713938, 73.645848</t>
  </si>
  <si>
    <t>Talen Mirzapur
Toll Plaza</t>
  </si>
  <si>
    <t>23.5854430, 76.7370470</t>
  </si>
  <si>
    <t>Talmod Toll
Plaza</t>
  </si>
  <si>
    <t>Omerga</t>
  </si>
  <si>
    <t>17.8261927,76.7398762</t>
  </si>
  <si>
    <t>Taloon Toll
Plaza</t>
  </si>
  <si>
    <t>22.032864,74.962111</t>
  </si>
  <si>
    <t>Tamalwadi Toll
Plaza</t>
  </si>
  <si>
    <t>Sholapur</t>
  </si>
  <si>
    <t>17.8519632,75.9653571</t>
  </si>
  <si>
    <t>Tamdoli</t>
  </si>
  <si>
    <t>26.8700372,74.2927598</t>
  </si>
  <si>
    <t>Tamsabad Toll
Plaza</t>
  </si>
  <si>
    <t>29.390801, 77.135678</t>
  </si>
  <si>
    <t>Tand Balidih Toll
Plaza</t>
  </si>
  <si>
    <t>23.6679825,86.0449121</t>
  </si>
  <si>
    <t>Tangatur Toll
Plaza</t>
  </si>
  <si>
    <t>15.358166,80.040105</t>
  </si>
  <si>
    <t>Tankala</t>
  </si>
  <si>
    <t>27.0133229,73.5005487</t>
  </si>
  <si>
    <t>Taramatipet</t>
  </si>
  <si>
    <t>17.222251, 78.405290</t>
  </si>
  <si>
    <t>Tarana Toll
Plaza</t>
  </si>
  <si>
    <t>Tarana</t>
  </si>
  <si>
    <t>22.741453,70.488588</t>
  </si>
  <si>
    <t>Tarapoungi
plaza</t>
  </si>
  <si>
    <t>21.48295722,81.69098972</t>
  </si>
  <si>
    <t>Tarihal</t>
  </si>
  <si>
    <t>15.359531,75.051265</t>
  </si>
  <si>
    <t>Taroda-Kasba
Toll Plaza</t>
  </si>
  <si>
    <t>20.665869, 76.719947</t>
  </si>
  <si>
    <t>Tarwa Deva</t>
  </si>
  <si>
    <t>Mainpuri</t>
  </si>
  <si>
    <t>27.19587,79.36699</t>
  </si>
  <si>
    <t>TASAWADE
TOLL PLAZA</t>
  </si>
  <si>
    <t>17.365756,74.122928</t>
  </si>
  <si>
    <t>Tatiawas Toll
Plaza</t>
  </si>
  <si>
    <t>27.089775,75.7415</t>
  </si>
  <si>
    <t>TAURU</t>
  </si>
  <si>
    <t>Tauru</t>
  </si>
  <si>
    <t>28.219695,76.997181</t>
  </si>
  <si>
    <t>TCIL BINA TOLL
Road LTD.</t>
  </si>
  <si>
    <t>Village Ikoda</t>
  </si>
  <si>
    <t>78.065187,24.154869</t>
  </si>
  <si>
    <t>TCIL
LAKHNADON</t>
  </si>
  <si>
    <t>Village
chhitapar</t>
  </si>
  <si>
    <t>22.65033, 79.93069</t>
  </si>
  <si>
    <t>Tendua Toll
Plaza</t>
  </si>
  <si>
    <t>26.724015,83.274398</t>
  </si>
  <si>
    <t>Thakurtolla toll
plaza</t>
  </si>
  <si>
    <t>Rajnandgao
n</t>
  </si>
  <si>
    <t>21.117914,81.122298</t>
  </si>
  <si>
    <t>Thana Village
Toll Plaza</t>
  </si>
  <si>
    <t>Kaithal</t>
  </si>
  <si>
    <t>Thandikhui Toll
Plaza</t>
  </si>
  <si>
    <t>Samba</t>
  </si>
  <si>
    <t>32.6122983, 74.9376458</t>
  </si>
  <si>
    <t>Thenepalli Plaza</t>
  </si>
  <si>
    <t>Thenepalli</t>
  </si>
  <si>
    <t>13.375431,79.078265</t>
  </si>
  <si>
    <t>Thennamadevi
Toll Plaza</t>
  </si>
  <si>
    <t>11.989279, 79.475046</t>
  </si>
  <si>
    <t>Thikariya Toll
Plaza</t>
  </si>
  <si>
    <t>26.843328,75.615578</t>
  </si>
  <si>
    <t>Thimmalapura</t>
  </si>
  <si>
    <t>Bellary</t>
  </si>
  <si>
    <t>15.05737,76.3569</t>
  </si>
  <si>
    <t>Thiriya Khetal
Toll Plaza</t>
  </si>
  <si>
    <t>28.480289,79.283886</t>
  </si>
  <si>
    <t>THIRPALI BADI
Toll Plaza</t>
  </si>
  <si>
    <t>Thirpali Badi</t>
  </si>
  <si>
    <t>THIRUMANDUR
AI TOLL PLAZA</t>
  </si>
  <si>
    <t>11.396808,78.99356</t>
  </si>
  <si>
    <t>Thiruparaithurai
Plaza</t>
  </si>
  <si>
    <t>10.885791,78.557668</t>
  </si>
  <si>
    <t>Thirupathisaram
Toll Plaza</t>
  </si>
  <si>
    <t>Nagercoil</t>
  </si>
  <si>
    <t>8.206201, 77.460289</t>
  </si>
  <si>
    <t>Thiruvallam Toll
Plaza</t>
  </si>
  <si>
    <t>Thiruvanant
hapuram</t>
  </si>
  <si>
    <t>8.432799,76.959632</t>
  </si>
  <si>
    <t>Thoraipakkam
Toll Plaza</t>
  </si>
  <si>
    <t>Thummalacheru
vu Toll Plaza</t>
  </si>
  <si>
    <t>Thummalac
heruvu</t>
  </si>
  <si>
    <t>16.538341,79.798918</t>
  </si>
  <si>
    <t>Thuvakudi Plaza</t>
  </si>
  <si>
    <t>Thuvakudi</t>
  </si>
  <si>
    <t>10.739075, 78.825026</t>
  </si>
  <si>
    <t>Tidagundi</t>
  </si>
  <si>
    <t>Vijayapura</t>
  </si>
  <si>
    <t>17.008350,75.758870</t>
  </si>
  <si>
    <t>Tidiayasar</t>
  </si>
  <si>
    <t>28.057867,74.747246</t>
  </si>
  <si>
    <t>Tijara Toll</t>
  </si>
  <si>
    <t>27.922797, 76.838581</t>
  </si>
  <si>
    <t>Tikitoria</t>
  </si>
  <si>
    <t>23.613398,79.087741</t>
  </si>
  <si>
    <t>TimarwaniToll
Plaza</t>
  </si>
  <si>
    <t>Timarwani</t>
  </si>
  <si>
    <t>74.546258, 23.069638</t>
  </si>
  <si>
    <t>Timri Toll Plaza</t>
  </si>
  <si>
    <t>23.2216027, 79.8354176</t>
  </si>
  <si>
    <t>Tippanal Toll
Plaza</t>
  </si>
  <si>
    <t>Kanakagiri</t>
  </si>
  <si>
    <t>15.542704,76.447683</t>
  </si>
  <si>
    <t>Tirupachethi</t>
  </si>
  <si>
    <t>Sivagangai</t>
  </si>
  <si>
    <t>9.780766,78.335269</t>
  </si>
  <si>
    <t>Titarpani</t>
  </si>
  <si>
    <t>23.217097,79.043014</t>
  </si>
  <si>
    <t>Titoli</t>
  </si>
  <si>
    <t>26.7704556,76.3391978</t>
  </si>
  <si>
    <t>Toda Toll Plaza</t>
  </si>
  <si>
    <t>Nalanda</t>
  </si>
  <si>
    <t>25.242639,85.786389</t>
  </si>
  <si>
    <t>Toparia Toll
Plaza</t>
  </si>
  <si>
    <t>29.277272, 74.631967</t>
  </si>
  <si>
    <t>Tragad Toll
Plaza</t>
  </si>
  <si>
    <t>23.128540, 72.592570</t>
  </si>
  <si>
    <t>Trichy Cochin</t>
  </si>
  <si>
    <t>11.005088,77.069038</t>
  </si>
  <si>
    <t>Trichy Salem</t>
  </si>
  <si>
    <t>11.012859,77.073174</t>
  </si>
  <si>
    <t>TSPA</t>
  </si>
  <si>
    <t>17.210101, 78.214002</t>
  </si>
  <si>
    <t>TTD Saptagiri
Toll Plaza</t>
  </si>
  <si>
    <t>Tirupati
town</t>
  </si>
  <si>
    <t>13.647300,79.402100</t>
  </si>
  <si>
    <t>Tukkuguda</t>
  </si>
  <si>
    <t>17.121063, 78.283524</t>
  </si>
  <si>
    <t>TUMBADI TOLL
PLAZA</t>
  </si>
  <si>
    <t>KORATAGER
E</t>
  </si>
  <si>
    <t>13.344609,77.142203</t>
  </si>
  <si>
    <t>Tumkur Road
(P7) Toll</t>
  </si>
  <si>
    <t>13.042389,77.475278</t>
  </si>
  <si>
    <t>Tundla Toll Plaza</t>
  </si>
  <si>
    <t>27.218247,78.272821</t>
  </si>
  <si>
    <t>Tuptakli Toll
Plaza</t>
  </si>
  <si>
    <t>Digras</t>
  </si>
  <si>
    <t>20.079417, 77.762278</t>
  </si>
  <si>
    <t>Ubra Toll Plaza</t>
  </si>
  <si>
    <t>Maihar</t>
  </si>
  <si>
    <t>23.94133333,80.81305556</t>
  </si>
  <si>
    <t>Uchharangdesar
Toll Plaza</t>
  </si>
  <si>
    <t>28.450153, 73.798944</t>
  </si>
  <si>
    <t>Udairamsar</t>
  </si>
  <si>
    <t>28.023441,73.413482</t>
  </si>
  <si>
    <t>Ujara</t>
  </si>
  <si>
    <t>25.0854986,79.7085139</t>
  </si>
  <si>
    <t>Ujjain Sihasth
Bypass</t>
  </si>
  <si>
    <t>23.173326,75.734782</t>
  </si>
  <si>
    <t>Ujjain-
Jhalawar(Binda)</t>
  </si>
  <si>
    <t>24.418694, 76.188203</t>
  </si>
  <si>
    <t>Ujroo toll plaza</t>
  </si>
  <si>
    <t>Quazigund</t>
  </si>
  <si>
    <t>33.5678,75.1832</t>
  </si>
  <si>
    <t>Umapur TOLL
PLAZA</t>
  </si>
  <si>
    <t>Umred</t>
  </si>
  <si>
    <t>Kalamb</t>
  </si>
  <si>
    <t>20.293963, 78.683800</t>
  </si>
  <si>
    <t>Umred Road
Toll Plaza</t>
  </si>
  <si>
    <t>21.1034495,79.1453082</t>
  </si>
  <si>
    <t>Unchgaon</t>
  </si>
  <si>
    <t>26.5727020, 81.5586920</t>
  </si>
  <si>
    <t>Undewadi Toll
Plaza</t>
  </si>
  <si>
    <t>18.271041, 74.525696</t>
  </si>
  <si>
    <t>Undri Toll Plaza</t>
  </si>
  <si>
    <t>Undri</t>
  </si>
  <si>
    <t>20.439943,76.459241</t>
  </si>
  <si>
    <t>UNDVARIYA
TOLL PLAZA</t>
  </si>
  <si>
    <t>24.633564,72.907054</t>
  </si>
  <si>
    <t>Unguturu Toll
Plaza</t>
  </si>
  <si>
    <t>16.823733,81.430668</t>
  </si>
  <si>
    <t>Upparpatti</t>
  </si>
  <si>
    <t>9.942242, 77.419467</t>
  </si>
  <si>
    <t>Usma Toll Plaza</t>
  </si>
  <si>
    <t>31.37004,74.9525751</t>
  </si>
  <si>
    <t>Uthandi</t>
  </si>
  <si>
    <t>UTHMAN</t>
  </si>
  <si>
    <t>25.033571,72.94353</t>
  </si>
  <si>
    <t>Vaddupalli Toll
Plaza</t>
  </si>
  <si>
    <t>Anantapur</t>
  </si>
  <si>
    <t>14.67349,77.45764</t>
  </si>
  <si>
    <t>Vadodara Toll
Plaza</t>
  </si>
  <si>
    <t>22.413798,73.149308</t>
  </si>
  <si>
    <t>Vadodra Toll
Plaza</t>
  </si>
  <si>
    <t>Vadodra</t>
  </si>
  <si>
    <t>22.353256, 73.236924</t>
  </si>
  <si>
    <t>VAGAIKULAM
Toll Plaza</t>
  </si>
  <si>
    <t>8.7362399,78.0238105</t>
  </si>
  <si>
    <t>Vaghasiya Toll
Plaza</t>
  </si>
  <si>
    <t>Morbi</t>
  </si>
  <si>
    <t>22.42301,71.088805</t>
  </si>
  <si>
    <t>Vaidyakinhi Toll
Plaza</t>
  </si>
  <si>
    <t>18.789594, 75.578082</t>
  </si>
  <si>
    <t>Vaiguntham Toll
Plaza</t>
  </si>
  <si>
    <t>11.513282,77.923946</t>
  </si>
  <si>
    <t>Vaishnodevi Toll
Plaza</t>
  </si>
  <si>
    <t>23.128240, 72.517730</t>
  </si>
  <si>
    <t>Valayangulam
Toll Plaza</t>
  </si>
  <si>
    <t>9.8266107,78.0823004</t>
  </si>
  <si>
    <t>Vallam Toll
Plaza</t>
  </si>
  <si>
    <t>12.744801, 79.151431</t>
  </si>
  <si>
    <t>Valsang Toll
Plaza</t>
  </si>
  <si>
    <t>Valsang</t>
  </si>
  <si>
    <t>17.588648,76.076227</t>
  </si>
  <si>
    <t>Valvanthankotta
i</t>
  </si>
  <si>
    <t>10.744371,78.834044</t>
  </si>
  <si>
    <t>Vanagaram Toll
Plaza</t>
  </si>
  <si>
    <t>13.043526,80.149598</t>
  </si>
  <si>
    <t>Vanagiri</t>
  </si>
  <si>
    <t>15.819341,76.174865</t>
  </si>
  <si>
    <t>Vanana Toll
Plaza</t>
  </si>
  <si>
    <t>Porbandar</t>
  </si>
  <si>
    <t>21.664929,69.709536</t>
  </si>
  <si>
    <t>Vandiyur Toll
Plaza</t>
  </si>
  <si>
    <t>9.939015,78.1764076</t>
  </si>
  <si>
    <t>Vaniyambadi
Toll Plaza</t>
  </si>
  <si>
    <t>12.648554,78.5833</t>
  </si>
  <si>
    <t>Vanpari-
Paddhari Toll</t>
  </si>
  <si>
    <t>22.4460011,70.5835058</t>
  </si>
  <si>
    <t>Vantada Toll
Plaza</t>
  </si>
  <si>
    <t>Aravalli</t>
  </si>
  <si>
    <t>23.61615,73.254472</t>
  </si>
  <si>
    <t>Varadharajapura
m</t>
  </si>
  <si>
    <t>12.9300926,80.0799475</t>
  </si>
  <si>
    <t>Varahi Toll Plaza</t>
  </si>
  <si>
    <t>Patan</t>
  </si>
  <si>
    <t>23.791235,71.427581</t>
  </si>
  <si>
    <t>Varwade Toll
Plaza</t>
  </si>
  <si>
    <t>17.957556,75.330977</t>
  </si>
  <si>
    <t>Vasad</t>
  </si>
  <si>
    <t>22.453302,73.070523</t>
  </si>
  <si>
    <t>Vashi Toll Plaza</t>
  </si>
  <si>
    <t>19.063952,72.980388</t>
  </si>
  <si>
    <t>Vataman Toll
Plaza</t>
  </si>
  <si>
    <t>Vataman</t>
  </si>
  <si>
    <t>22.504330,72.426520</t>
  </si>
  <si>
    <t>Vavadi Toll Plaza</t>
  </si>
  <si>
    <t>Panchmahal</t>
  </si>
  <si>
    <t>22.792571,73.533274</t>
  </si>
  <si>
    <t>Veeracholapura
m Plaza</t>
  </si>
  <si>
    <t>11.736464,79.010409</t>
  </si>
  <si>
    <t>VeeraValli TOLL
PLAZA</t>
  </si>
  <si>
    <t>Anantapalli</t>
  </si>
  <si>
    <t>16.997034,81.491183</t>
  </si>
  <si>
    <t>Velampatti fee
plaza</t>
  </si>
  <si>
    <t>10.99368, 77.41802</t>
  </si>
  <si>
    <t>Velanchettiyur</t>
  </si>
  <si>
    <t>10.6990089,77.93067</t>
  </si>
  <si>
    <t>Vempadu</t>
  </si>
  <si>
    <t>17.397831,82.67582</t>
  </si>
  <si>
    <t>Vennathur Toll
Plaza</t>
  </si>
  <si>
    <t>9.542493, 78.863225</t>
  </si>
  <si>
    <t>Vidhyasagar Setu Toll Plaza</t>
  </si>
  <si>
    <t>22.563293, 88.331751</t>
  </si>
  <si>
    <t>Vighakhet Toll
Plaza</t>
  </si>
  <si>
    <t>Lalitpur</t>
  </si>
  <si>
    <t>24.789578,78.448855</t>
  </si>
  <si>
    <t>Vijayamangalam
Toll Plaza</t>
  </si>
  <si>
    <t>Erode</t>
  </si>
  <si>
    <t>11.245714,77.519702</t>
  </si>
  <si>
    <t>Vikkravandi Toll
Plaza</t>
  </si>
  <si>
    <t>12.024441,79.538059</t>
  </si>
  <si>
    <t>Virul Toll Plaza</t>
  </si>
  <si>
    <t>20.791275, 78.351523</t>
  </si>
  <si>
    <t>Visapur</t>
  </si>
  <si>
    <t>19.890278,79.339722</t>
  </si>
  <si>
    <t>Vishankheda
Toll Plaza</t>
  </si>
  <si>
    <t>23.022194,77.570611</t>
  </si>
  <si>
    <t>Wadgaon</t>
  </si>
  <si>
    <t>20.449118, 78.370512</t>
  </si>
  <si>
    <t>Wadi Road Toll
Plaza</t>
  </si>
  <si>
    <t>21.1489772,79.0028058</t>
  </si>
  <si>
    <t>Waifal Toll Plaza</t>
  </si>
  <si>
    <t>20.978788, 78.932204</t>
  </si>
  <si>
    <t>WARYAM
NANGAL TOLL</t>
  </si>
  <si>
    <t>31.731947,75.041365</t>
  </si>
  <si>
    <t>Yashwantpur
Toll Plaza</t>
  </si>
  <si>
    <t>15.051567, 76.508268</t>
  </si>
  <si>
    <t>Yedashi Toll
Plaza</t>
  </si>
  <si>
    <t>Osmanabad</t>
  </si>
  <si>
    <t>18.3074605,75.9890916</t>
  </si>
  <si>
    <t>Yeddore Toll
Plaza</t>
  </si>
  <si>
    <t>Mysore</t>
  </si>
  <si>
    <t>12.247019,76.883537</t>
  </si>
  <si>
    <t>Yelgaon Toll
Plaza</t>
  </si>
  <si>
    <t>Yelgaon
Village</t>
  </si>
  <si>
    <t>20.478210,76.209380</t>
  </si>
  <si>
    <t>Yelkali Toll Plaza</t>
  </si>
  <si>
    <t>20.802832, 78.597029</t>
  </si>
  <si>
    <t>Yerkaram Toll
Plaza</t>
  </si>
  <si>
    <t>17.247402,79.580502</t>
  </si>
  <si>
    <t>Yerradoddi Toll
Plaza</t>
  </si>
  <si>
    <t>14.168016,78.134528</t>
  </si>
  <si>
    <t>Zidda Toll Plaza</t>
  </si>
  <si>
    <t>30.3848746,74.9829043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</si>
</sst>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15.0"/>
    <col customWidth="1" min="4" max="4" width="14.14"/>
    <col customWidth="1" min="5" max="5" width="34.57"/>
    <col customWidth="1" min="6" max="6" width="27.29"/>
    <col customWidth="1" min="7" max="7" width="21.0"/>
    <col customWidth="1" min="8" max="8" width="16.71"/>
    <col customWidth="1" min="9" max="9" width="14.43"/>
    <col customWidth="1" min="10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Q1" s="3">
        <f>MIN(H2:H1390)</f>
        <v>225</v>
      </c>
    </row>
    <row r="2" ht="14.25" customHeight="1">
      <c r="A2" s="3">
        <f t="shared" ref="A2:A1384" si="1">ROW()-1</f>
        <v>1</v>
      </c>
      <c r="B2" s="4" t="s">
        <v>9</v>
      </c>
      <c r="C2" s="3" t="s">
        <v>10</v>
      </c>
      <c r="D2" s="3" t="s">
        <v>11</v>
      </c>
      <c r="E2" s="3" t="s">
        <v>12</v>
      </c>
      <c r="F2" s="3">
        <v>23.141503</v>
      </c>
      <c r="G2" s="3">
        <v>77.485499</v>
      </c>
      <c r="H2" s="3">
        <v>652.0</v>
      </c>
      <c r="I2" s="3">
        <f t="shared" ref="I2:I45" si="2">ROUND(IF(ISNUMBER(H2), 10 + ((H2 - $Q$1) * (70 - 10) / ($Q$2 - $Q$1)), "Not Available"),2)</f>
        <v>40.18</v>
      </c>
      <c r="Q2" s="3">
        <f>MAX(H2:H1390)</f>
        <v>1074</v>
      </c>
    </row>
    <row r="3" ht="14.25" customHeight="1">
      <c r="A3" s="3">
        <f t="shared" si="1"/>
        <v>2</v>
      </c>
      <c r="B3" s="3" t="s">
        <v>13</v>
      </c>
      <c r="C3" s="3" t="s">
        <v>14</v>
      </c>
      <c r="D3" s="3" t="s">
        <v>15</v>
      </c>
      <c r="E3" s="3" t="s">
        <v>16</v>
      </c>
      <c r="F3" s="3">
        <v>24.82246724</v>
      </c>
      <c r="G3" s="3">
        <v>87.96696231</v>
      </c>
      <c r="H3" s="3">
        <v>713.0</v>
      </c>
      <c r="I3" s="3">
        <f t="shared" si="2"/>
        <v>44.49</v>
      </c>
    </row>
    <row r="4" ht="14.25" customHeight="1">
      <c r="A4" s="3">
        <f t="shared" si="1"/>
        <v>3</v>
      </c>
      <c r="B4" s="3" t="s">
        <v>17</v>
      </c>
      <c r="C4" s="3" t="s">
        <v>18</v>
      </c>
      <c r="D4" s="4" t="s">
        <v>19</v>
      </c>
      <c r="E4" s="3" t="s">
        <v>20</v>
      </c>
      <c r="F4" s="3">
        <v>29.5198926</v>
      </c>
      <c r="G4" s="3">
        <v>74.3359579</v>
      </c>
      <c r="H4" s="3">
        <v>718.0</v>
      </c>
      <c r="I4" s="3">
        <f t="shared" si="2"/>
        <v>44.84</v>
      </c>
    </row>
    <row r="5" ht="14.25" customHeight="1">
      <c r="A5" s="3">
        <f t="shared" si="1"/>
        <v>4</v>
      </c>
      <c r="B5" s="3" t="s">
        <v>21</v>
      </c>
      <c r="C5" s="3" t="s">
        <v>22</v>
      </c>
      <c r="D5" s="3" t="s">
        <v>23</v>
      </c>
      <c r="E5" s="3" t="s">
        <v>24</v>
      </c>
      <c r="F5" s="3">
        <v>27.2970385</v>
      </c>
      <c r="G5" s="3">
        <v>81.54163697</v>
      </c>
      <c r="H5" s="3">
        <v>803.0</v>
      </c>
      <c r="I5" s="3">
        <f t="shared" si="2"/>
        <v>50.85</v>
      </c>
    </row>
    <row r="6" ht="14.25" customHeight="1">
      <c r="A6" s="3">
        <f t="shared" si="1"/>
        <v>5</v>
      </c>
      <c r="B6" s="4" t="s">
        <v>25</v>
      </c>
      <c r="C6" s="3" t="s">
        <v>22</v>
      </c>
      <c r="D6" s="3" t="s">
        <v>26</v>
      </c>
      <c r="E6" s="3" t="s">
        <v>27</v>
      </c>
      <c r="F6" s="3">
        <v>27.48692</v>
      </c>
      <c r="G6" s="3">
        <v>78.79217</v>
      </c>
      <c r="H6" s="3">
        <v>742.0</v>
      </c>
      <c r="I6" s="3">
        <f t="shared" si="2"/>
        <v>46.54</v>
      </c>
    </row>
    <row r="7" ht="14.25" customHeight="1">
      <c r="A7" s="3">
        <f t="shared" si="1"/>
        <v>6</v>
      </c>
      <c r="B7" s="3" t="s">
        <v>28</v>
      </c>
      <c r="C7" s="3" t="s">
        <v>29</v>
      </c>
      <c r="D7" s="3" t="s">
        <v>30</v>
      </c>
      <c r="E7" s="3" t="s">
        <v>31</v>
      </c>
      <c r="F7" s="3">
        <v>30.13967411</v>
      </c>
      <c r="G7" s="3">
        <v>74.53770015</v>
      </c>
      <c r="H7" s="3">
        <v>716.0</v>
      </c>
      <c r="I7" s="3">
        <f t="shared" si="2"/>
        <v>44.7</v>
      </c>
    </row>
    <row r="8" ht="14.25" customHeight="1">
      <c r="A8" s="3">
        <f t="shared" si="1"/>
        <v>7</v>
      </c>
      <c r="B8" s="3" t="s">
        <v>32</v>
      </c>
      <c r="C8" s="3" t="s">
        <v>33</v>
      </c>
      <c r="D8" s="3" t="s">
        <v>34</v>
      </c>
      <c r="E8" s="3" t="s">
        <v>35</v>
      </c>
      <c r="F8" s="3">
        <v>23.18649</v>
      </c>
      <c r="G8" s="3">
        <v>72.5602</v>
      </c>
      <c r="H8" s="3">
        <v>725.0</v>
      </c>
      <c r="I8" s="3">
        <f t="shared" si="2"/>
        <v>45.34</v>
      </c>
    </row>
    <row r="9" ht="14.25" customHeight="1">
      <c r="A9" s="3">
        <f t="shared" si="1"/>
        <v>8</v>
      </c>
      <c r="B9" s="4" t="s">
        <v>36</v>
      </c>
      <c r="C9" s="3" t="s">
        <v>37</v>
      </c>
      <c r="D9" s="3" t="s">
        <v>38</v>
      </c>
      <c r="E9" s="3" t="s">
        <v>39</v>
      </c>
      <c r="F9" s="3">
        <v>22.7998439</v>
      </c>
      <c r="G9" s="3">
        <v>86.1444717</v>
      </c>
      <c r="H9" s="3">
        <v>831.0</v>
      </c>
      <c r="I9" s="3">
        <f t="shared" si="2"/>
        <v>52.83</v>
      </c>
    </row>
    <row r="10" ht="14.25" customHeight="1">
      <c r="A10" s="3">
        <f t="shared" si="1"/>
        <v>9</v>
      </c>
      <c r="B10" s="4" t="s">
        <v>40</v>
      </c>
      <c r="C10" s="3" t="s">
        <v>41</v>
      </c>
      <c r="D10" s="4" t="s">
        <v>42</v>
      </c>
      <c r="E10" s="3" t="s">
        <v>43</v>
      </c>
      <c r="F10" s="3">
        <v>17.685435</v>
      </c>
      <c r="G10" s="3">
        <v>83.149931</v>
      </c>
      <c r="H10" s="3">
        <v>798.0</v>
      </c>
      <c r="I10" s="3">
        <f t="shared" si="2"/>
        <v>50.49</v>
      </c>
    </row>
    <row r="11" ht="14.25" customHeight="1">
      <c r="A11" s="3">
        <f t="shared" si="1"/>
        <v>10</v>
      </c>
      <c r="B11" s="3" t="s">
        <v>44</v>
      </c>
      <c r="C11" s="3" t="s">
        <v>22</v>
      </c>
      <c r="D11" s="3" t="s">
        <v>45</v>
      </c>
      <c r="E11" s="3" t="s">
        <v>46</v>
      </c>
      <c r="F11" s="3">
        <v>27.303578</v>
      </c>
      <c r="G11" s="3">
        <v>78.003327</v>
      </c>
      <c r="H11" s="3">
        <v>515.0</v>
      </c>
      <c r="I11" s="3">
        <f t="shared" si="2"/>
        <v>30.49</v>
      </c>
    </row>
    <row r="12" ht="14.25" customHeight="1">
      <c r="A12" s="3">
        <f t="shared" si="1"/>
        <v>11</v>
      </c>
      <c r="B12" s="4" t="s">
        <v>47</v>
      </c>
      <c r="C12" s="3" t="s">
        <v>22</v>
      </c>
      <c r="D12" s="3" t="s">
        <v>48</v>
      </c>
      <c r="E12" s="3" t="s">
        <v>49</v>
      </c>
      <c r="F12" s="3">
        <v>26.858351</v>
      </c>
      <c r="G12" s="3">
        <v>81.422451</v>
      </c>
      <c r="H12" s="3">
        <v>725.0</v>
      </c>
      <c r="I12" s="3">
        <f t="shared" si="2"/>
        <v>45.34</v>
      </c>
    </row>
    <row r="13" ht="14.25" customHeight="1">
      <c r="A13" s="3">
        <f t="shared" si="1"/>
        <v>12</v>
      </c>
      <c r="B13" s="4" t="s">
        <v>50</v>
      </c>
      <c r="C13" s="3" t="s">
        <v>33</v>
      </c>
      <c r="D13" s="3" t="s">
        <v>51</v>
      </c>
      <c r="E13" s="3" t="s">
        <v>52</v>
      </c>
      <c r="F13" s="3">
        <v>22.975793</v>
      </c>
      <c r="G13" s="3">
        <v>72.650335</v>
      </c>
      <c r="H13" s="3">
        <v>704.0</v>
      </c>
      <c r="I13" s="3">
        <f t="shared" si="2"/>
        <v>43.85</v>
      </c>
    </row>
    <row r="14" ht="14.25" customHeight="1">
      <c r="A14" s="3">
        <f t="shared" si="1"/>
        <v>13</v>
      </c>
      <c r="B14" s="4" t="s">
        <v>53</v>
      </c>
      <c r="C14" s="3" t="s">
        <v>33</v>
      </c>
      <c r="D14" s="3" t="s">
        <v>51</v>
      </c>
      <c r="E14" s="3" t="s">
        <v>54</v>
      </c>
      <c r="F14" s="3">
        <v>22.973846</v>
      </c>
      <c r="G14" s="3">
        <v>72.473028</v>
      </c>
      <c r="H14" s="3">
        <v>920.0</v>
      </c>
      <c r="I14" s="3">
        <f t="shared" si="2"/>
        <v>59.12</v>
      </c>
    </row>
    <row r="15" ht="14.25" customHeight="1">
      <c r="A15" s="3">
        <f t="shared" si="1"/>
        <v>14</v>
      </c>
      <c r="B15" s="4" t="s">
        <v>55</v>
      </c>
      <c r="C15" s="3" t="s">
        <v>33</v>
      </c>
      <c r="D15" s="3" t="s">
        <v>51</v>
      </c>
      <c r="E15" s="3" t="s">
        <v>56</v>
      </c>
      <c r="F15" s="3">
        <v>22.9713406</v>
      </c>
      <c r="G15" s="3">
        <v>72.6613226</v>
      </c>
      <c r="H15" s="3">
        <v>791.0</v>
      </c>
      <c r="I15" s="3">
        <f t="shared" si="2"/>
        <v>50</v>
      </c>
    </row>
    <row r="16" ht="14.25" customHeight="1">
      <c r="A16" s="3">
        <f t="shared" si="1"/>
        <v>15</v>
      </c>
      <c r="B16" s="3" t="s">
        <v>57</v>
      </c>
      <c r="C16" s="3" t="s">
        <v>22</v>
      </c>
      <c r="D16" s="3" t="s">
        <v>58</v>
      </c>
      <c r="E16" s="3" t="s">
        <v>59</v>
      </c>
      <c r="F16" s="3">
        <v>26.198251</v>
      </c>
      <c r="G16" s="3">
        <v>81.032982</v>
      </c>
      <c r="H16" s="3">
        <v>845.0</v>
      </c>
      <c r="I16" s="3">
        <f t="shared" si="2"/>
        <v>53.82</v>
      </c>
    </row>
    <row r="17" ht="14.25" customHeight="1">
      <c r="A17" s="3">
        <f t="shared" si="1"/>
        <v>16</v>
      </c>
      <c r="B17" s="4" t="s">
        <v>60</v>
      </c>
      <c r="C17" s="3" t="s">
        <v>22</v>
      </c>
      <c r="D17" s="3" t="s">
        <v>61</v>
      </c>
      <c r="E17" s="3" t="s">
        <v>62</v>
      </c>
      <c r="F17" s="3">
        <v>26.235591</v>
      </c>
      <c r="G17" s="3">
        <v>81.609372</v>
      </c>
      <c r="H17" s="3">
        <v>880.0</v>
      </c>
      <c r="I17" s="3">
        <f t="shared" si="2"/>
        <v>56.29</v>
      </c>
    </row>
    <row r="18" ht="14.25" customHeight="1">
      <c r="A18" s="3">
        <f t="shared" si="1"/>
        <v>17</v>
      </c>
      <c r="B18" s="3" t="s">
        <v>63</v>
      </c>
      <c r="C18" s="3" t="s">
        <v>64</v>
      </c>
      <c r="D18" s="3" t="s">
        <v>65</v>
      </c>
      <c r="E18" s="3" t="s">
        <v>66</v>
      </c>
      <c r="F18" s="3">
        <v>17.503027</v>
      </c>
      <c r="G18" s="3">
        <v>77.431011</v>
      </c>
      <c r="H18" s="3">
        <v>800.0</v>
      </c>
      <c r="I18" s="3">
        <f t="shared" si="2"/>
        <v>50.64</v>
      </c>
    </row>
    <row r="19" ht="14.25" customHeight="1">
      <c r="A19" s="3">
        <f t="shared" si="1"/>
        <v>18</v>
      </c>
      <c r="B19" s="3" t="s">
        <v>67</v>
      </c>
      <c r="C19" s="3" t="s">
        <v>68</v>
      </c>
      <c r="D19" s="3" t="s">
        <v>69</v>
      </c>
      <c r="E19" s="3" t="s">
        <v>70</v>
      </c>
      <c r="F19" s="3">
        <v>19.153364</v>
      </c>
      <c r="G19" s="3">
        <v>72.965778</v>
      </c>
      <c r="H19" s="3">
        <v>876.0</v>
      </c>
      <c r="I19" s="3">
        <f t="shared" si="2"/>
        <v>56.01</v>
      </c>
    </row>
    <row r="20" ht="14.25" customHeight="1">
      <c r="A20" s="3">
        <f t="shared" si="1"/>
        <v>19</v>
      </c>
      <c r="B20" s="4" t="s">
        <v>71</v>
      </c>
      <c r="C20" s="3" t="s">
        <v>68</v>
      </c>
      <c r="D20" s="4" t="s">
        <v>72</v>
      </c>
      <c r="E20" s="3" t="s">
        <v>73</v>
      </c>
      <c r="F20" s="3">
        <v>18.970378</v>
      </c>
      <c r="G20" s="3">
        <v>73.008119</v>
      </c>
      <c r="H20" s="3">
        <v>570.0</v>
      </c>
      <c r="I20" s="3">
        <f t="shared" si="2"/>
        <v>34.38</v>
      </c>
    </row>
    <row r="21" ht="14.25" customHeight="1">
      <c r="A21" s="3">
        <f t="shared" si="1"/>
        <v>20</v>
      </c>
      <c r="B21" s="3" t="s">
        <v>74</v>
      </c>
      <c r="C21" s="3" t="s">
        <v>22</v>
      </c>
      <c r="D21" s="3" t="s">
        <v>75</v>
      </c>
      <c r="E21" s="3" t="s">
        <v>76</v>
      </c>
      <c r="F21" s="3">
        <v>25.87995</v>
      </c>
      <c r="G21" s="3">
        <v>79.210312</v>
      </c>
      <c r="H21" s="3">
        <v>603.0</v>
      </c>
      <c r="I21" s="3">
        <f t="shared" si="2"/>
        <v>36.71</v>
      </c>
    </row>
    <row r="22" ht="14.25" customHeight="1">
      <c r="A22" s="3">
        <f t="shared" si="1"/>
        <v>21</v>
      </c>
      <c r="B22" s="3" t="s">
        <v>77</v>
      </c>
      <c r="C22" s="3" t="s">
        <v>18</v>
      </c>
      <c r="D22" s="3" t="s">
        <v>78</v>
      </c>
      <c r="E22" s="3" t="s">
        <v>79</v>
      </c>
      <c r="F22" s="3">
        <v>27.508121</v>
      </c>
      <c r="G22" s="3">
        <v>75.344381</v>
      </c>
      <c r="H22" s="3">
        <v>922.0</v>
      </c>
      <c r="I22" s="3">
        <f t="shared" si="2"/>
        <v>59.26</v>
      </c>
    </row>
    <row r="23" ht="14.25" customHeight="1">
      <c r="A23" s="3">
        <f t="shared" si="1"/>
        <v>22</v>
      </c>
      <c r="B23" s="4" t="s">
        <v>80</v>
      </c>
      <c r="C23" s="3" t="s">
        <v>81</v>
      </c>
      <c r="D23" s="3" t="s">
        <v>82</v>
      </c>
      <c r="E23" s="3" t="s">
        <v>83</v>
      </c>
      <c r="F23" s="3">
        <v>28.612334</v>
      </c>
      <c r="G23" s="3">
        <v>77.281911</v>
      </c>
      <c r="H23" s="3">
        <v>1022.0</v>
      </c>
      <c r="I23" s="3">
        <f t="shared" si="2"/>
        <v>66.33</v>
      </c>
    </row>
    <row r="24" ht="14.25" customHeight="1">
      <c r="A24" s="3">
        <f t="shared" si="1"/>
        <v>23</v>
      </c>
      <c r="B24" s="4" t="s">
        <v>84</v>
      </c>
      <c r="C24" s="3" t="s">
        <v>22</v>
      </c>
      <c r="D24" s="3" t="s">
        <v>85</v>
      </c>
      <c r="E24" s="3" t="s">
        <v>86</v>
      </c>
      <c r="F24" s="3">
        <v>26.7288131</v>
      </c>
      <c r="G24" s="3">
        <v>83.2754187</v>
      </c>
      <c r="H24" s="3">
        <v>642.0</v>
      </c>
      <c r="I24" s="3">
        <f t="shared" si="2"/>
        <v>39.47</v>
      </c>
    </row>
    <row r="25" ht="14.25" customHeight="1">
      <c r="A25" s="3">
        <f t="shared" si="1"/>
        <v>24</v>
      </c>
      <c r="B25" s="3" t="s">
        <v>87</v>
      </c>
      <c r="C25" s="3" t="s">
        <v>22</v>
      </c>
      <c r="D25" s="3" t="s">
        <v>88</v>
      </c>
      <c r="E25" s="3" t="s">
        <v>89</v>
      </c>
      <c r="F25" s="3">
        <v>26.3395</v>
      </c>
      <c r="G25" s="3">
        <v>80.7057</v>
      </c>
      <c r="H25" s="3">
        <v>792.0</v>
      </c>
      <c r="I25" s="3">
        <f t="shared" si="2"/>
        <v>50.07</v>
      </c>
    </row>
    <row r="26" ht="14.25" customHeight="1">
      <c r="A26" s="3">
        <f t="shared" si="1"/>
        <v>25</v>
      </c>
      <c r="B26" s="4" t="s">
        <v>90</v>
      </c>
      <c r="C26" s="3" t="s">
        <v>22</v>
      </c>
      <c r="D26" s="3" t="s">
        <v>91</v>
      </c>
      <c r="E26" s="3" t="s">
        <v>92</v>
      </c>
      <c r="F26" s="3">
        <v>27.053626</v>
      </c>
      <c r="G26" s="3">
        <v>78.277169</v>
      </c>
      <c r="H26" s="3">
        <v>693.0</v>
      </c>
      <c r="I26" s="3">
        <f t="shared" si="2"/>
        <v>43.07</v>
      </c>
    </row>
    <row r="27" ht="14.25" customHeight="1">
      <c r="A27" s="3">
        <f t="shared" si="1"/>
        <v>26</v>
      </c>
      <c r="B27" s="4" t="s">
        <v>93</v>
      </c>
      <c r="C27" s="3" t="s">
        <v>22</v>
      </c>
      <c r="D27" s="3" t="s">
        <v>94</v>
      </c>
      <c r="E27" s="3" t="s">
        <v>95</v>
      </c>
      <c r="F27" s="3">
        <v>26.845635</v>
      </c>
      <c r="G27" s="3">
        <v>80.710711</v>
      </c>
      <c r="H27" s="3">
        <v>678.0</v>
      </c>
      <c r="I27" s="3">
        <f t="shared" si="2"/>
        <v>42.01</v>
      </c>
    </row>
    <row r="28" ht="14.25" customHeight="1">
      <c r="A28" s="3">
        <f t="shared" si="1"/>
        <v>27</v>
      </c>
      <c r="B28" s="4" t="s">
        <v>96</v>
      </c>
      <c r="C28" s="3" t="s">
        <v>22</v>
      </c>
      <c r="D28" s="3" t="s">
        <v>97</v>
      </c>
      <c r="E28" s="3" t="s">
        <v>98</v>
      </c>
      <c r="F28" s="3">
        <v>27.0033012</v>
      </c>
      <c r="G28" s="3">
        <v>78.9769078</v>
      </c>
      <c r="H28" s="3">
        <v>727.0</v>
      </c>
      <c r="I28" s="3">
        <f t="shared" si="2"/>
        <v>45.48</v>
      </c>
    </row>
    <row r="29" ht="14.25" customHeight="1">
      <c r="A29" s="3">
        <f t="shared" si="1"/>
        <v>28</v>
      </c>
      <c r="B29" s="4" t="s">
        <v>99</v>
      </c>
      <c r="C29" s="3" t="s">
        <v>22</v>
      </c>
      <c r="D29" s="3" t="s">
        <v>100</v>
      </c>
      <c r="E29" s="3" t="s">
        <v>101</v>
      </c>
      <c r="F29" s="3">
        <v>26.949591</v>
      </c>
      <c r="G29" s="3">
        <v>79.076293</v>
      </c>
      <c r="H29" s="3">
        <v>653.0</v>
      </c>
      <c r="I29" s="3">
        <f t="shared" si="2"/>
        <v>40.25</v>
      </c>
    </row>
    <row r="30" ht="14.25" customHeight="1">
      <c r="A30" s="3">
        <f t="shared" si="1"/>
        <v>29</v>
      </c>
      <c r="B30" s="4" t="s">
        <v>102</v>
      </c>
      <c r="C30" s="3" t="s">
        <v>22</v>
      </c>
      <c r="D30" s="3" t="s">
        <v>100</v>
      </c>
      <c r="E30" s="3" t="s">
        <v>103</v>
      </c>
      <c r="F30" s="3">
        <v>26.913797</v>
      </c>
      <c r="G30" s="3">
        <v>79.158391</v>
      </c>
      <c r="H30" s="3">
        <v>577.0</v>
      </c>
      <c r="I30" s="3">
        <f t="shared" si="2"/>
        <v>34.88</v>
      </c>
    </row>
    <row r="31" ht="14.25" customHeight="1">
      <c r="A31" s="3">
        <f t="shared" si="1"/>
        <v>30</v>
      </c>
      <c r="B31" s="4" t="s">
        <v>104</v>
      </c>
      <c r="C31" s="3" t="s">
        <v>22</v>
      </c>
      <c r="D31" s="4" t="s">
        <v>105</v>
      </c>
      <c r="E31" s="3" t="s">
        <v>106</v>
      </c>
      <c r="F31" s="3">
        <v>26.909319</v>
      </c>
      <c r="G31" s="3">
        <v>79.331535</v>
      </c>
      <c r="H31" s="3">
        <v>671.0</v>
      </c>
      <c r="I31" s="3">
        <f t="shared" si="2"/>
        <v>41.52</v>
      </c>
    </row>
    <row r="32" ht="14.25" customHeight="1">
      <c r="A32" s="3">
        <f t="shared" si="1"/>
        <v>31</v>
      </c>
      <c r="B32" s="4" t="s">
        <v>107</v>
      </c>
      <c r="C32" s="3" t="s">
        <v>22</v>
      </c>
      <c r="D32" s="3" t="s">
        <v>108</v>
      </c>
      <c r="E32" s="3" t="s">
        <v>109</v>
      </c>
      <c r="F32" s="3">
        <v>26.913619</v>
      </c>
      <c r="G32" s="3">
        <v>79.160199</v>
      </c>
      <c r="H32" s="3">
        <v>574.0</v>
      </c>
      <c r="I32" s="3">
        <f t="shared" si="2"/>
        <v>34.66</v>
      </c>
    </row>
    <row r="33" ht="14.25" customHeight="1">
      <c r="A33" s="3">
        <f t="shared" si="1"/>
        <v>32</v>
      </c>
      <c r="B33" s="4" t="s">
        <v>110</v>
      </c>
      <c r="C33" s="3" t="s">
        <v>22</v>
      </c>
      <c r="D33" s="3" t="s">
        <v>111</v>
      </c>
      <c r="E33" s="3" t="s">
        <v>112</v>
      </c>
      <c r="F33" s="3">
        <v>27.070904</v>
      </c>
      <c r="G33" s="3">
        <v>79.653549</v>
      </c>
      <c r="H33" s="3">
        <v>680.0</v>
      </c>
      <c r="I33" s="3">
        <f t="shared" si="2"/>
        <v>42.16</v>
      </c>
    </row>
    <row r="34" ht="14.25" customHeight="1">
      <c r="A34" s="3">
        <f t="shared" si="1"/>
        <v>33</v>
      </c>
      <c r="B34" s="4" t="s">
        <v>113</v>
      </c>
      <c r="C34" s="3" t="s">
        <v>22</v>
      </c>
      <c r="D34" s="3" t="s">
        <v>114</v>
      </c>
      <c r="E34" s="3" t="s">
        <v>115</v>
      </c>
      <c r="F34" s="3">
        <v>26.98693</v>
      </c>
      <c r="G34" s="3">
        <v>79.814441</v>
      </c>
      <c r="H34" s="3">
        <v>537.0</v>
      </c>
      <c r="I34" s="3">
        <f t="shared" si="2"/>
        <v>32.05</v>
      </c>
    </row>
    <row r="35" ht="14.25" customHeight="1">
      <c r="A35" s="3">
        <f t="shared" si="1"/>
        <v>34</v>
      </c>
      <c r="B35" s="4" t="s">
        <v>116</v>
      </c>
      <c r="C35" s="3" t="s">
        <v>22</v>
      </c>
      <c r="D35" s="3" t="s">
        <v>114</v>
      </c>
      <c r="E35" s="3" t="s">
        <v>117</v>
      </c>
      <c r="F35" s="3">
        <v>26.929426</v>
      </c>
      <c r="G35" s="3">
        <v>79.88097</v>
      </c>
      <c r="H35" s="3">
        <v>572.0</v>
      </c>
      <c r="I35" s="3">
        <f t="shared" si="2"/>
        <v>34.52</v>
      </c>
    </row>
    <row r="36" ht="14.25" customHeight="1">
      <c r="A36" s="3">
        <f t="shared" si="1"/>
        <v>35</v>
      </c>
      <c r="B36" s="4" t="s">
        <v>118</v>
      </c>
      <c r="C36" s="3" t="s">
        <v>22</v>
      </c>
      <c r="D36" s="3" t="s">
        <v>88</v>
      </c>
      <c r="E36" s="3" t="s">
        <v>119</v>
      </c>
      <c r="F36" s="3">
        <v>26.926112</v>
      </c>
      <c r="G36" s="3">
        <v>80.200743</v>
      </c>
      <c r="H36" s="3">
        <v>700.0</v>
      </c>
      <c r="I36" s="3">
        <f t="shared" si="2"/>
        <v>43.57</v>
      </c>
    </row>
    <row r="37" ht="14.25" customHeight="1">
      <c r="A37" s="3">
        <f t="shared" si="1"/>
        <v>36</v>
      </c>
      <c r="B37" s="4" t="s">
        <v>120</v>
      </c>
      <c r="C37" s="3" t="s">
        <v>22</v>
      </c>
      <c r="D37" s="3" t="s">
        <v>121</v>
      </c>
      <c r="E37" s="3" t="s">
        <v>122</v>
      </c>
      <c r="F37" s="3">
        <v>26.9047203</v>
      </c>
      <c r="G37" s="3">
        <v>80.48483</v>
      </c>
      <c r="H37" s="3">
        <v>511.0</v>
      </c>
      <c r="I37" s="3">
        <f t="shared" si="2"/>
        <v>30.21</v>
      </c>
    </row>
    <row r="38" ht="14.25" customHeight="1">
      <c r="A38" s="3">
        <f t="shared" si="1"/>
        <v>37</v>
      </c>
      <c r="B38" s="4" t="s">
        <v>123</v>
      </c>
      <c r="C38" s="3" t="s">
        <v>22</v>
      </c>
      <c r="D38" s="3" t="s">
        <v>91</v>
      </c>
      <c r="E38" s="3" t="s">
        <v>124</v>
      </c>
      <c r="F38" s="3">
        <v>27.038767</v>
      </c>
      <c r="G38" s="3">
        <v>78.335211</v>
      </c>
      <c r="H38" s="3">
        <v>810.0</v>
      </c>
      <c r="I38" s="3">
        <f t="shared" si="2"/>
        <v>51.34</v>
      </c>
    </row>
    <row r="39" ht="14.25" customHeight="1">
      <c r="A39" s="3">
        <f t="shared" si="1"/>
        <v>38</v>
      </c>
      <c r="B39" s="4" t="s">
        <v>125</v>
      </c>
      <c r="C39" s="3" t="s">
        <v>22</v>
      </c>
      <c r="D39" s="3" t="s">
        <v>94</v>
      </c>
      <c r="E39" s="3" t="s">
        <v>126</v>
      </c>
      <c r="F39" s="3">
        <v>26.8506024</v>
      </c>
      <c r="G39" s="3">
        <v>80.6686972</v>
      </c>
      <c r="H39" s="3">
        <v>715.0</v>
      </c>
      <c r="I39" s="3">
        <f t="shared" si="2"/>
        <v>44.63</v>
      </c>
    </row>
    <row r="40" ht="14.25" customHeight="1">
      <c r="A40" s="3">
        <f t="shared" si="1"/>
        <v>39</v>
      </c>
      <c r="B40" s="4" t="s">
        <v>127</v>
      </c>
      <c r="C40" s="3" t="s">
        <v>22</v>
      </c>
      <c r="D40" s="3" t="s">
        <v>128</v>
      </c>
      <c r="E40" s="3" t="s">
        <v>129</v>
      </c>
      <c r="F40" s="3">
        <v>26.998814</v>
      </c>
      <c r="G40" s="3">
        <v>78.58165</v>
      </c>
      <c r="H40" s="3">
        <v>598.0</v>
      </c>
      <c r="I40" s="3">
        <f t="shared" si="2"/>
        <v>36.36</v>
      </c>
    </row>
    <row r="41" ht="14.25" customHeight="1">
      <c r="A41" s="3">
        <f t="shared" si="1"/>
        <v>40</v>
      </c>
      <c r="B41" s="4" t="s">
        <v>130</v>
      </c>
      <c r="C41" s="3" t="s">
        <v>22</v>
      </c>
      <c r="D41" s="3" t="s">
        <v>100</v>
      </c>
      <c r="E41" s="3" t="s">
        <v>131</v>
      </c>
      <c r="F41" s="3">
        <v>26.966501</v>
      </c>
      <c r="G41" s="3">
        <v>78.812958</v>
      </c>
      <c r="H41" s="3">
        <v>852.0</v>
      </c>
      <c r="I41" s="3">
        <f t="shared" si="2"/>
        <v>54.31</v>
      </c>
    </row>
    <row r="42" ht="14.25" customHeight="1">
      <c r="A42" s="3">
        <f t="shared" si="1"/>
        <v>41</v>
      </c>
      <c r="B42" s="4" t="s">
        <v>132</v>
      </c>
      <c r="C42" s="3" t="s">
        <v>22</v>
      </c>
      <c r="D42" s="3" t="s">
        <v>97</v>
      </c>
      <c r="E42" s="3" t="s">
        <v>133</v>
      </c>
      <c r="F42" s="3">
        <v>27.015798</v>
      </c>
      <c r="G42" s="3">
        <v>78.946526</v>
      </c>
      <c r="H42" s="3">
        <v>789.0</v>
      </c>
      <c r="I42" s="3">
        <f t="shared" si="2"/>
        <v>49.86</v>
      </c>
    </row>
    <row r="43" ht="14.25" customHeight="1">
      <c r="A43" s="3">
        <f t="shared" si="1"/>
        <v>42</v>
      </c>
      <c r="B43" s="4" t="s">
        <v>134</v>
      </c>
      <c r="C43" s="3" t="s">
        <v>22</v>
      </c>
      <c r="D43" s="3" t="s">
        <v>135</v>
      </c>
      <c r="E43" s="3" t="s">
        <v>136</v>
      </c>
      <c r="F43" s="3">
        <v>26.912105</v>
      </c>
      <c r="G43" s="3">
        <v>80.027101</v>
      </c>
      <c r="H43" s="3">
        <v>735.0</v>
      </c>
      <c r="I43" s="3">
        <f t="shared" si="2"/>
        <v>46.04</v>
      </c>
    </row>
    <row r="44" ht="14.25" customHeight="1">
      <c r="A44" s="3">
        <f t="shared" si="1"/>
        <v>43</v>
      </c>
      <c r="B44" s="4" t="s">
        <v>137</v>
      </c>
      <c r="C44" s="3" t="s">
        <v>22</v>
      </c>
      <c r="D44" s="4" t="s">
        <v>138</v>
      </c>
      <c r="E44" s="3" t="s">
        <v>139</v>
      </c>
      <c r="F44" s="3">
        <v>26.06978</v>
      </c>
      <c r="G44" s="3">
        <v>80.163008</v>
      </c>
      <c r="H44" s="3">
        <v>966.0</v>
      </c>
      <c r="I44" s="3">
        <f t="shared" si="2"/>
        <v>62.37</v>
      </c>
    </row>
    <row r="45" ht="14.25" customHeight="1">
      <c r="A45" s="3">
        <f t="shared" si="1"/>
        <v>44</v>
      </c>
      <c r="B45" s="4" t="s">
        <v>140</v>
      </c>
      <c r="C45" s="3" t="s">
        <v>10</v>
      </c>
      <c r="D45" s="3" t="s">
        <v>141</v>
      </c>
      <c r="E45" s="3" t="s">
        <v>142</v>
      </c>
      <c r="F45" s="3">
        <v>22.269666</v>
      </c>
      <c r="G45" s="3">
        <v>79.545141</v>
      </c>
      <c r="H45" s="3">
        <v>625.0</v>
      </c>
      <c r="I45" s="3">
        <f t="shared" si="2"/>
        <v>38.27</v>
      </c>
    </row>
    <row r="46" ht="14.25" customHeight="1">
      <c r="A46" s="3">
        <f t="shared" si="1"/>
        <v>45</v>
      </c>
      <c r="B46" s="3" t="s">
        <v>143</v>
      </c>
      <c r="C46" s="3" t="s">
        <v>144</v>
      </c>
      <c r="D46" s="3" t="s">
        <v>145</v>
      </c>
      <c r="E46" s="3" t="s">
        <v>146</v>
      </c>
      <c r="F46" s="3">
        <v>32.199801</v>
      </c>
      <c r="G46" s="3">
        <v>77.188008</v>
      </c>
      <c r="H46" s="3" t="s">
        <v>147</v>
      </c>
      <c r="I46" s="3" t="s">
        <v>147</v>
      </c>
    </row>
    <row r="47" ht="14.25" customHeight="1">
      <c r="A47" s="3">
        <f t="shared" si="1"/>
        <v>46</v>
      </c>
      <c r="B47" s="3" t="s">
        <v>148</v>
      </c>
      <c r="C47" s="3" t="s">
        <v>33</v>
      </c>
      <c r="D47" s="3" t="s">
        <v>149</v>
      </c>
      <c r="E47" s="3" t="s">
        <v>150</v>
      </c>
      <c r="F47" s="3">
        <v>23.2730374</v>
      </c>
      <c r="G47" s="3">
        <v>73.2044535</v>
      </c>
      <c r="H47" s="3">
        <v>492.0</v>
      </c>
      <c r="I47" s="3">
        <f t="shared" ref="I47:I55" si="3">ROUND(IF(ISNUMBER(H47), 10 + ((H47 - $Q$1) * (70 - 10) / ($Q$2 - $Q$1)), "Not Available"),2)</f>
        <v>28.87</v>
      </c>
    </row>
    <row r="48" ht="14.25" customHeight="1">
      <c r="A48" s="3">
        <f t="shared" si="1"/>
        <v>47</v>
      </c>
      <c r="B48" s="4" t="s">
        <v>151</v>
      </c>
      <c r="C48" s="3" t="s">
        <v>41</v>
      </c>
      <c r="D48" s="3" t="s">
        <v>152</v>
      </c>
      <c r="E48" s="3" t="s">
        <v>153</v>
      </c>
      <c r="F48" s="3">
        <v>15.486433</v>
      </c>
      <c r="G48" s="3">
        <v>77.901078</v>
      </c>
      <c r="H48" s="3">
        <v>933.0</v>
      </c>
      <c r="I48" s="3">
        <f t="shared" si="3"/>
        <v>60.04</v>
      </c>
    </row>
    <row r="49" ht="14.25" customHeight="1">
      <c r="A49" s="3">
        <f t="shared" si="1"/>
        <v>48</v>
      </c>
      <c r="B49" s="4" t="s">
        <v>154</v>
      </c>
      <c r="C49" s="3" t="s">
        <v>18</v>
      </c>
      <c r="D49" s="4" t="s">
        <v>155</v>
      </c>
      <c r="E49" s="3" t="s">
        <v>156</v>
      </c>
      <c r="F49" s="3">
        <v>29.085436</v>
      </c>
      <c r="G49" s="3">
        <v>75.320028</v>
      </c>
      <c r="H49" s="3">
        <v>1003.0</v>
      </c>
      <c r="I49" s="3">
        <f t="shared" si="3"/>
        <v>64.98</v>
      </c>
    </row>
    <row r="50" ht="14.25" customHeight="1">
      <c r="A50" s="3">
        <f t="shared" si="1"/>
        <v>49</v>
      </c>
      <c r="B50" s="4" t="s">
        <v>157</v>
      </c>
      <c r="C50" s="3" t="s">
        <v>29</v>
      </c>
      <c r="D50" s="4" t="s">
        <v>158</v>
      </c>
      <c r="E50" s="3" t="s">
        <v>159</v>
      </c>
      <c r="F50" s="3">
        <v>30.527449</v>
      </c>
      <c r="G50" s="3">
        <v>76.813037</v>
      </c>
      <c r="H50" s="3">
        <v>629.0</v>
      </c>
      <c r="I50" s="3">
        <f t="shared" si="3"/>
        <v>38.55</v>
      </c>
    </row>
    <row r="51" ht="14.25" customHeight="1">
      <c r="A51" s="3">
        <f t="shared" si="1"/>
        <v>50</v>
      </c>
      <c r="B51" s="4" t="s">
        <v>160</v>
      </c>
      <c r="C51" s="3" t="s">
        <v>22</v>
      </c>
      <c r="D51" s="3" t="s">
        <v>161</v>
      </c>
      <c r="E51" s="3" t="s">
        <v>162</v>
      </c>
      <c r="F51" s="3">
        <v>26.369652</v>
      </c>
      <c r="G51" s="3">
        <v>82.886172</v>
      </c>
      <c r="H51" s="3">
        <v>875.0</v>
      </c>
      <c r="I51" s="3">
        <f t="shared" si="3"/>
        <v>55.94</v>
      </c>
    </row>
    <row r="52" ht="14.25" customHeight="1">
      <c r="A52" s="3">
        <f t="shared" si="1"/>
        <v>51</v>
      </c>
      <c r="B52" s="4" t="s">
        <v>163</v>
      </c>
      <c r="C52" s="3" t="s">
        <v>64</v>
      </c>
      <c r="D52" s="3" t="s">
        <v>164</v>
      </c>
      <c r="E52" s="3" t="s">
        <v>165</v>
      </c>
      <c r="F52" s="3">
        <v>15.528545</v>
      </c>
      <c r="G52" s="3">
        <v>75.049936</v>
      </c>
      <c r="H52" s="3">
        <v>930.0</v>
      </c>
      <c r="I52" s="3">
        <f t="shared" si="3"/>
        <v>59.82</v>
      </c>
    </row>
    <row r="53" ht="14.25" customHeight="1">
      <c r="A53" s="3">
        <f t="shared" si="1"/>
        <v>52</v>
      </c>
      <c r="B53" s="4" t="s">
        <v>166</v>
      </c>
      <c r="C53" s="3" t="s">
        <v>10</v>
      </c>
      <c r="D53" s="3" t="s">
        <v>167</v>
      </c>
      <c r="E53" s="3" t="s">
        <v>168</v>
      </c>
      <c r="F53" s="3">
        <v>23.1021426</v>
      </c>
      <c r="G53" s="3">
        <v>76.875811</v>
      </c>
      <c r="H53" s="3">
        <v>580.0</v>
      </c>
      <c r="I53" s="3">
        <f t="shared" si="3"/>
        <v>35.09</v>
      </c>
    </row>
    <row r="54" ht="14.25" customHeight="1">
      <c r="A54" s="3">
        <f t="shared" si="1"/>
        <v>53</v>
      </c>
      <c r="B54" s="3" t="s">
        <v>169</v>
      </c>
      <c r="C54" s="3" t="s">
        <v>18</v>
      </c>
      <c r="D54" s="3" t="s">
        <v>170</v>
      </c>
      <c r="E54" s="3" t="s">
        <v>171</v>
      </c>
      <c r="F54" s="3">
        <v>27.101301</v>
      </c>
      <c r="G54" s="3">
        <v>77.090874</v>
      </c>
      <c r="H54" s="3">
        <v>808.0</v>
      </c>
      <c r="I54" s="3">
        <f t="shared" si="3"/>
        <v>51.2</v>
      </c>
    </row>
    <row r="55" ht="14.25" customHeight="1">
      <c r="A55" s="3">
        <f t="shared" si="1"/>
        <v>54</v>
      </c>
      <c r="B55" s="4" t="s">
        <v>172</v>
      </c>
      <c r="C55" s="3" t="s">
        <v>22</v>
      </c>
      <c r="D55" s="3" t="s">
        <v>173</v>
      </c>
      <c r="E55" s="3" t="s">
        <v>174</v>
      </c>
      <c r="F55" s="3">
        <v>25.98111111</v>
      </c>
      <c r="G55" s="3">
        <v>83.05694444</v>
      </c>
      <c r="H55" s="3">
        <v>738.0</v>
      </c>
      <c r="I55" s="3">
        <f t="shared" si="3"/>
        <v>46.25</v>
      </c>
    </row>
    <row r="56" ht="14.25" customHeight="1">
      <c r="A56" s="3">
        <f t="shared" si="1"/>
        <v>55</v>
      </c>
      <c r="B56" s="4" t="s">
        <v>175</v>
      </c>
      <c r="C56" s="3" t="s">
        <v>176</v>
      </c>
      <c r="D56" s="4" t="s">
        <v>177</v>
      </c>
      <c r="E56" s="3" t="s">
        <v>178</v>
      </c>
      <c r="F56" s="3">
        <v>29.366693</v>
      </c>
      <c r="G56" s="3">
        <v>76.481095</v>
      </c>
      <c r="H56" s="3" t="s">
        <v>147</v>
      </c>
      <c r="I56" s="3" t="s">
        <v>147</v>
      </c>
    </row>
    <row r="57" ht="14.25" customHeight="1">
      <c r="A57" s="3">
        <f t="shared" si="1"/>
        <v>56</v>
      </c>
      <c r="B57" s="4" t="s">
        <v>179</v>
      </c>
      <c r="C57" s="3" t="s">
        <v>33</v>
      </c>
      <c r="D57" s="3" t="s">
        <v>180</v>
      </c>
      <c r="E57" s="3" t="s">
        <v>181</v>
      </c>
      <c r="F57" s="3">
        <v>23.0073</v>
      </c>
      <c r="G57" s="3">
        <v>72.3477</v>
      </c>
      <c r="H57" s="3">
        <v>854.0</v>
      </c>
      <c r="I57" s="3">
        <f t="shared" ref="I57:I74" si="4">ROUND(IF(ISNUMBER(H57), 10 + ((H57 - $Q$1) * (70 - 10) / ($Q$2 - $Q$1)), "Not Available"),2)</f>
        <v>54.45</v>
      </c>
    </row>
    <row r="58" ht="14.25" customHeight="1">
      <c r="A58" s="3">
        <f t="shared" si="1"/>
        <v>57</v>
      </c>
      <c r="B58" s="4" t="s">
        <v>182</v>
      </c>
      <c r="C58" s="3" t="s">
        <v>33</v>
      </c>
      <c r="D58" s="3" t="s">
        <v>183</v>
      </c>
      <c r="E58" s="3" t="s">
        <v>184</v>
      </c>
      <c r="F58" s="3">
        <v>23.0709</v>
      </c>
      <c r="G58" s="3">
        <v>71.785</v>
      </c>
      <c r="H58" s="3">
        <v>677.0</v>
      </c>
      <c r="I58" s="3">
        <f t="shared" si="4"/>
        <v>41.94</v>
      </c>
    </row>
    <row r="59" ht="14.25" customHeight="1">
      <c r="A59" s="3">
        <f t="shared" si="1"/>
        <v>58</v>
      </c>
      <c r="B59" s="4" t="s">
        <v>185</v>
      </c>
      <c r="C59" s="3" t="s">
        <v>33</v>
      </c>
      <c r="D59" s="3" t="s">
        <v>186</v>
      </c>
      <c r="E59" s="3" t="s">
        <v>187</v>
      </c>
      <c r="F59" s="3">
        <v>23.0009</v>
      </c>
      <c r="G59" s="3">
        <v>71.3728</v>
      </c>
      <c r="H59" s="3">
        <v>630.0</v>
      </c>
      <c r="I59" s="3">
        <f t="shared" si="4"/>
        <v>38.62</v>
      </c>
    </row>
    <row r="60" ht="14.25" customHeight="1">
      <c r="A60" s="3">
        <f t="shared" si="1"/>
        <v>59</v>
      </c>
      <c r="B60" s="4" t="s">
        <v>188</v>
      </c>
      <c r="C60" s="3" t="s">
        <v>33</v>
      </c>
      <c r="D60" s="3" t="s">
        <v>189</v>
      </c>
      <c r="E60" s="3" t="s">
        <v>190</v>
      </c>
      <c r="F60" s="3">
        <v>23.0725</v>
      </c>
      <c r="G60" s="3">
        <v>70.8583</v>
      </c>
      <c r="H60" s="3">
        <v>607.0</v>
      </c>
      <c r="I60" s="3">
        <f t="shared" si="4"/>
        <v>37</v>
      </c>
    </row>
    <row r="61" ht="14.25" customHeight="1">
      <c r="A61" s="3">
        <f t="shared" si="1"/>
        <v>60</v>
      </c>
      <c r="B61" s="3" t="s">
        <v>191</v>
      </c>
      <c r="C61" s="3" t="s">
        <v>33</v>
      </c>
      <c r="D61" s="3" t="s">
        <v>192</v>
      </c>
      <c r="E61" s="3" t="s">
        <v>193</v>
      </c>
      <c r="F61" s="3">
        <v>22.594556</v>
      </c>
      <c r="G61" s="3">
        <v>72.981298</v>
      </c>
      <c r="H61" s="3">
        <v>550.0</v>
      </c>
      <c r="I61" s="3">
        <f t="shared" si="4"/>
        <v>32.97</v>
      </c>
    </row>
    <row r="62" ht="14.25" customHeight="1">
      <c r="A62" s="3">
        <f t="shared" si="1"/>
        <v>61</v>
      </c>
      <c r="B62" s="4" t="s">
        <v>194</v>
      </c>
      <c r="C62" s="3" t="s">
        <v>22</v>
      </c>
      <c r="D62" s="3" t="s">
        <v>195</v>
      </c>
      <c r="E62" s="3" t="s">
        <v>196</v>
      </c>
      <c r="F62" s="3">
        <v>26.594931</v>
      </c>
      <c r="G62" s="3">
        <v>79.268034</v>
      </c>
      <c r="H62" s="3">
        <v>659.0</v>
      </c>
      <c r="I62" s="3">
        <f t="shared" si="4"/>
        <v>40.67</v>
      </c>
    </row>
    <row r="63" ht="14.25" customHeight="1">
      <c r="A63" s="3">
        <f t="shared" si="1"/>
        <v>62</v>
      </c>
      <c r="B63" s="3" t="s">
        <v>197</v>
      </c>
      <c r="C63" s="3" t="s">
        <v>22</v>
      </c>
      <c r="D63" s="3" t="s">
        <v>198</v>
      </c>
      <c r="E63" s="3" t="s">
        <v>199</v>
      </c>
      <c r="F63" s="3">
        <v>25.612351</v>
      </c>
      <c r="G63" s="3">
        <v>81.642036</v>
      </c>
      <c r="H63" s="3">
        <v>587.0</v>
      </c>
      <c r="I63" s="3">
        <f t="shared" si="4"/>
        <v>35.58</v>
      </c>
    </row>
    <row r="64" ht="14.25" customHeight="1">
      <c r="A64" s="3">
        <f t="shared" si="1"/>
        <v>63</v>
      </c>
      <c r="B64" s="4" t="s">
        <v>200</v>
      </c>
      <c r="C64" s="3" t="s">
        <v>68</v>
      </c>
      <c r="D64" s="3" t="s">
        <v>201</v>
      </c>
      <c r="E64" s="3" t="s">
        <v>202</v>
      </c>
      <c r="F64" s="3">
        <v>17.810312</v>
      </c>
      <c r="G64" s="3">
        <v>73.971381</v>
      </c>
      <c r="H64" s="3">
        <v>663.0</v>
      </c>
      <c r="I64" s="3">
        <f t="shared" si="4"/>
        <v>40.95</v>
      </c>
    </row>
    <row r="65" ht="14.25" customHeight="1">
      <c r="A65" s="3">
        <f t="shared" si="1"/>
        <v>64</v>
      </c>
      <c r="B65" s="3" t="s">
        <v>203</v>
      </c>
      <c r="C65" s="3" t="s">
        <v>68</v>
      </c>
      <c r="D65" s="3" t="s">
        <v>204</v>
      </c>
      <c r="E65" s="3" t="s">
        <v>205</v>
      </c>
      <c r="F65" s="3">
        <v>17.35945</v>
      </c>
      <c r="G65" s="3">
        <v>75.079423</v>
      </c>
      <c r="H65" s="3">
        <v>681.0</v>
      </c>
      <c r="I65" s="3">
        <f t="shared" si="4"/>
        <v>42.23</v>
      </c>
    </row>
    <row r="66" ht="14.25" customHeight="1">
      <c r="A66" s="3">
        <f t="shared" si="1"/>
        <v>65</v>
      </c>
      <c r="B66" s="4" t="s">
        <v>206</v>
      </c>
      <c r="C66" s="3" t="s">
        <v>41</v>
      </c>
      <c r="D66" s="3" t="s">
        <v>207</v>
      </c>
      <c r="E66" s="3" t="s">
        <v>208</v>
      </c>
      <c r="F66" s="3">
        <v>16.672222</v>
      </c>
      <c r="G66" s="3">
        <v>82.147222</v>
      </c>
      <c r="H66" s="3">
        <v>877.0</v>
      </c>
      <c r="I66" s="3">
        <f t="shared" si="4"/>
        <v>56.08</v>
      </c>
    </row>
    <row r="67" ht="14.25" customHeight="1">
      <c r="A67" s="3">
        <f t="shared" si="1"/>
        <v>66</v>
      </c>
      <c r="B67" s="4" t="s">
        <v>209</v>
      </c>
      <c r="C67" s="3" t="s">
        <v>10</v>
      </c>
      <c r="D67" s="3" t="s">
        <v>210</v>
      </c>
      <c r="E67" s="3" t="s">
        <v>211</v>
      </c>
      <c r="F67" s="3">
        <v>22.8654</v>
      </c>
      <c r="G67" s="3">
        <v>74.5519</v>
      </c>
      <c r="H67" s="3">
        <v>783.0</v>
      </c>
      <c r="I67" s="3">
        <f t="shared" si="4"/>
        <v>49.43</v>
      </c>
    </row>
    <row r="68" ht="14.25" customHeight="1">
      <c r="A68" s="3">
        <f t="shared" si="1"/>
        <v>67</v>
      </c>
      <c r="B68" s="3" t="s">
        <v>212</v>
      </c>
      <c r="C68" s="3" t="s">
        <v>213</v>
      </c>
      <c r="D68" s="3" t="s">
        <v>214</v>
      </c>
      <c r="E68" s="3" t="s">
        <v>215</v>
      </c>
      <c r="F68" s="3">
        <v>12.1239228</v>
      </c>
      <c r="G68" s="3">
        <v>79.9107642</v>
      </c>
      <c r="H68" s="3">
        <v>766.0</v>
      </c>
      <c r="I68" s="3">
        <f t="shared" si="4"/>
        <v>48.23</v>
      </c>
    </row>
    <row r="69" ht="14.25" customHeight="1">
      <c r="A69" s="3">
        <f t="shared" si="1"/>
        <v>68</v>
      </c>
      <c r="B69" s="3" t="s">
        <v>216</v>
      </c>
      <c r="C69" s="3" t="s">
        <v>68</v>
      </c>
      <c r="D69" s="3" t="s">
        <v>217</v>
      </c>
      <c r="E69" s="3" t="s">
        <v>218</v>
      </c>
      <c r="F69" s="3">
        <v>20.553225</v>
      </c>
      <c r="G69" s="3">
        <v>78.971649</v>
      </c>
      <c r="H69" s="3">
        <v>793.0</v>
      </c>
      <c r="I69" s="3">
        <f t="shared" si="4"/>
        <v>50.14</v>
      </c>
    </row>
    <row r="70" ht="14.25" customHeight="1">
      <c r="A70" s="3">
        <f t="shared" si="1"/>
        <v>69</v>
      </c>
      <c r="B70" s="4" t="s">
        <v>219</v>
      </c>
      <c r="C70" s="3" t="s">
        <v>68</v>
      </c>
      <c r="D70" s="3" t="s">
        <v>220</v>
      </c>
      <c r="E70" s="3" t="s">
        <v>221</v>
      </c>
      <c r="F70" s="3">
        <v>19.361481</v>
      </c>
      <c r="G70" s="3">
        <v>73.165874</v>
      </c>
      <c r="H70" s="3">
        <v>856.0</v>
      </c>
      <c r="I70" s="3">
        <f t="shared" si="4"/>
        <v>54.59</v>
      </c>
    </row>
    <row r="71" ht="14.25" customHeight="1">
      <c r="A71" s="3">
        <f t="shared" si="1"/>
        <v>70</v>
      </c>
      <c r="B71" s="3" t="s">
        <v>222</v>
      </c>
      <c r="C71" s="3" t="s">
        <v>18</v>
      </c>
      <c r="D71" s="3" t="s">
        <v>223</v>
      </c>
      <c r="E71" s="3" t="s">
        <v>224</v>
      </c>
      <c r="F71" s="3">
        <v>25.091152</v>
      </c>
      <c r="G71" s="3">
        <v>75.198814</v>
      </c>
      <c r="H71" s="3">
        <v>722.0</v>
      </c>
      <c r="I71" s="3">
        <f t="shared" si="4"/>
        <v>45.12</v>
      </c>
    </row>
    <row r="72" ht="14.25" customHeight="1">
      <c r="A72" s="3">
        <f t="shared" si="1"/>
        <v>71</v>
      </c>
      <c r="B72" s="4" t="s">
        <v>225</v>
      </c>
      <c r="C72" s="3" t="s">
        <v>226</v>
      </c>
      <c r="D72" s="3" t="s">
        <v>227</v>
      </c>
      <c r="E72" s="3" t="s">
        <v>228</v>
      </c>
      <c r="F72" s="3">
        <v>26.297778</v>
      </c>
      <c r="G72" s="3">
        <v>86.632891</v>
      </c>
      <c r="H72" s="3">
        <v>801.0</v>
      </c>
      <c r="I72" s="3">
        <f t="shared" si="4"/>
        <v>50.71</v>
      </c>
    </row>
    <row r="73" ht="14.25" customHeight="1">
      <c r="A73" s="3">
        <f t="shared" si="1"/>
        <v>72</v>
      </c>
      <c r="B73" s="4" t="s">
        <v>229</v>
      </c>
      <c r="C73" s="3" t="s">
        <v>68</v>
      </c>
      <c r="D73" s="3" t="s">
        <v>230</v>
      </c>
      <c r="E73" s="3" t="s">
        <v>231</v>
      </c>
      <c r="F73" s="3">
        <v>18.1278333</v>
      </c>
      <c r="G73" s="3">
        <v>76.3583021</v>
      </c>
      <c r="H73" s="3">
        <v>614.0</v>
      </c>
      <c r="I73" s="3">
        <f t="shared" si="4"/>
        <v>37.49</v>
      </c>
    </row>
    <row r="74" ht="14.25" customHeight="1">
      <c r="A74" s="3">
        <f t="shared" si="1"/>
        <v>73</v>
      </c>
      <c r="B74" s="3" t="s">
        <v>232</v>
      </c>
      <c r="C74" s="3" t="s">
        <v>68</v>
      </c>
      <c r="D74" s="3" t="s">
        <v>233</v>
      </c>
      <c r="E74" s="3" t="s">
        <v>234</v>
      </c>
      <c r="F74" s="3">
        <v>18.470159</v>
      </c>
      <c r="G74" s="3">
        <v>76.751146</v>
      </c>
      <c r="H74" s="3">
        <v>795.0</v>
      </c>
      <c r="I74" s="3">
        <f t="shared" si="4"/>
        <v>50.28</v>
      </c>
    </row>
    <row r="75" ht="14.25" customHeight="1">
      <c r="A75" s="3">
        <f t="shared" si="1"/>
        <v>74</v>
      </c>
      <c r="B75" s="3" t="s">
        <v>235</v>
      </c>
      <c r="C75" s="3" t="s">
        <v>176</v>
      </c>
      <c r="D75" s="3" t="s">
        <v>235</v>
      </c>
      <c r="E75" s="3" t="s">
        <v>236</v>
      </c>
      <c r="F75" s="3">
        <v>28.725089</v>
      </c>
      <c r="G75" s="3">
        <v>76.846528</v>
      </c>
      <c r="H75" s="3" t="s">
        <v>147</v>
      </c>
      <c r="I75" s="3" t="s">
        <v>147</v>
      </c>
    </row>
    <row r="76" ht="14.25" customHeight="1">
      <c r="A76" s="3">
        <f t="shared" si="1"/>
        <v>75</v>
      </c>
      <c r="B76" s="4" t="s">
        <v>237</v>
      </c>
      <c r="C76" s="3" t="s">
        <v>22</v>
      </c>
      <c r="D76" s="3" t="s">
        <v>238</v>
      </c>
      <c r="E76" s="3" t="s">
        <v>239</v>
      </c>
      <c r="F76" s="3">
        <v>26.301062</v>
      </c>
      <c r="G76" s="3">
        <v>81.9459196</v>
      </c>
      <c r="H76" s="3">
        <v>655.0</v>
      </c>
      <c r="I76" s="3">
        <f>ROUND(IF(ISNUMBER(H76), 10 + ((H76 - $Q$1) * (70 - 10) / ($Q$2 - $Q$1)), "Not Available"),2)</f>
        <v>40.39</v>
      </c>
    </row>
    <row r="77" ht="14.25" customHeight="1">
      <c r="A77" s="3">
        <f t="shared" si="1"/>
        <v>76</v>
      </c>
      <c r="B77" s="3" t="s">
        <v>240</v>
      </c>
      <c r="C77" s="3" t="s">
        <v>144</v>
      </c>
      <c r="D77" s="3" t="s">
        <v>145</v>
      </c>
      <c r="E77" s="3" t="s">
        <v>241</v>
      </c>
      <c r="F77" s="3">
        <v>32.44013</v>
      </c>
      <c r="G77" s="3">
        <v>77.1651</v>
      </c>
      <c r="H77" s="3" t="s">
        <v>147</v>
      </c>
      <c r="I77" s="3" t="s">
        <v>147</v>
      </c>
    </row>
    <row r="78" ht="14.25" customHeight="1">
      <c r="A78" s="3">
        <f t="shared" si="1"/>
        <v>77</v>
      </c>
      <c r="B78" s="3" t="s">
        <v>242</v>
      </c>
      <c r="C78" s="3" t="s">
        <v>213</v>
      </c>
      <c r="D78" s="4" t="s">
        <v>243</v>
      </c>
      <c r="E78" s="3" t="s">
        <v>244</v>
      </c>
      <c r="F78" s="3">
        <v>12.346862</v>
      </c>
      <c r="G78" s="3">
        <v>79.779856</v>
      </c>
      <c r="H78" s="3">
        <v>640.0</v>
      </c>
      <c r="I78" s="3">
        <f t="shared" ref="I78:I85" si="5">ROUND(IF(ISNUMBER(H78), 10 + ((H78 - $Q$1) * (70 - 10) / ($Q$2 - $Q$1)), "Not Available"),2)</f>
        <v>39.33</v>
      </c>
    </row>
    <row r="79" ht="14.25" customHeight="1">
      <c r="A79" s="3">
        <f t="shared" si="1"/>
        <v>78</v>
      </c>
      <c r="B79" s="4" t="s">
        <v>245</v>
      </c>
      <c r="C79" s="3" t="s">
        <v>22</v>
      </c>
      <c r="D79" s="3" t="s">
        <v>246</v>
      </c>
      <c r="E79" s="3" t="s">
        <v>247</v>
      </c>
      <c r="F79" s="3">
        <v>24.960572</v>
      </c>
      <c r="G79" s="3">
        <v>82.276151</v>
      </c>
      <c r="H79" s="3">
        <v>696.0</v>
      </c>
      <c r="I79" s="3">
        <f t="shared" si="5"/>
        <v>43.29</v>
      </c>
    </row>
    <row r="80" ht="14.25" customHeight="1">
      <c r="A80" s="3">
        <f t="shared" si="1"/>
        <v>79</v>
      </c>
      <c r="B80" s="3" t="s">
        <v>248</v>
      </c>
      <c r="C80" s="3" t="s">
        <v>64</v>
      </c>
      <c r="D80" s="4" t="s">
        <v>249</v>
      </c>
      <c r="E80" s="3" t="s">
        <v>250</v>
      </c>
      <c r="F80" s="3">
        <v>12.776883</v>
      </c>
      <c r="G80" s="3">
        <v>77.777119</v>
      </c>
      <c r="H80" s="3">
        <v>653.0</v>
      </c>
      <c r="I80" s="3">
        <f t="shared" si="5"/>
        <v>40.25</v>
      </c>
    </row>
    <row r="81" ht="14.25" customHeight="1">
      <c r="A81" s="3">
        <f t="shared" si="1"/>
        <v>80</v>
      </c>
      <c r="B81" s="3" t="s">
        <v>251</v>
      </c>
      <c r="C81" s="3" t="s">
        <v>22</v>
      </c>
      <c r="D81" s="3" t="s">
        <v>252</v>
      </c>
      <c r="E81" s="3" t="s">
        <v>253</v>
      </c>
      <c r="F81" s="3">
        <v>25.4913</v>
      </c>
      <c r="G81" s="3">
        <v>80.47</v>
      </c>
      <c r="H81" s="3">
        <v>610.0</v>
      </c>
      <c r="I81" s="3">
        <f t="shared" si="5"/>
        <v>37.21</v>
      </c>
    </row>
    <row r="82" ht="14.25" customHeight="1">
      <c r="A82" s="3">
        <f t="shared" si="1"/>
        <v>81</v>
      </c>
      <c r="B82" s="4" t="s">
        <v>254</v>
      </c>
      <c r="C82" s="3" t="s">
        <v>226</v>
      </c>
      <c r="D82" s="3" t="s">
        <v>255</v>
      </c>
      <c r="E82" s="3" t="s">
        <v>256</v>
      </c>
      <c r="F82" s="3">
        <v>25.498322</v>
      </c>
      <c r="G82" s="3">
        <v>84.488333</v>
      </c>
      <c r="H82" s="3">
        <v>791.0</v>
      </c>
      <c r="I82" s="3">
        <f t="shared" si="5"/>
        <v>50</v>
      </c>
    </row>
    <row r="83" ht="14.25" customHeight="1">
      <c r="A83" s="3">
        <f t="shared" si="1"/>
        <v>82</v>
      </c>
      <c r="B83" s="3" t="s">
        <v>257</v>
      </c>
      <c r="C83" s="3" t="s">
        <v>22</v>
      </c>
      <c r="D83" s="3" t="s">
        <v>258</v>
      </c>
      <c r="E83" s="3" t="s">
        <v>259</v>
      </c>
      <c r="F83" s="3">
        <v>25.216966</v>
      </c>
      <c r="G83" s="3">
        <v>78.464471</v>
      </c>
      <c r="H83" s="3">
        <v>804.0</v>
      </c>
      <c r="I83" s="3">
        <f t="shared" si="5"/>
        <v>50.92</v>
      </c>
    </row>
    <row r="84" ht="14.25" customHeight="1">
      <c r="A84" s="3">
        <f t="shared" si="1"/>
        <v>83</v>
      </c>
      <c r="B84" s="3" t="s">
        <v>260</v>
      </c>
      <c r="C84" s="3" t="s">
        <v>29</v>
      </c>
      <c r="D84" s="3" t="s">
        <v>261</v>
      </c>
      <c r="E84" s="3" t="s">
        <v>262</v>
      </c>
      <c r="F84" s="3">
        <v>31.0114039</v>
      </c>
      <c r="G84" s="3">
        <v>76.389817</v>
      </c>
      <c r="H84" s="3">
        <v>765.0</v>
      </c>
      <c r="I84" s="3">
        <f t="shared" si="5"/>
        <v>48.16</v>
      </c>
    </row>
    <row r="85" ht="14.25" customHeight="1">
      <c r="A85" s="3">
        <f t="shared" si="1"/>
        <v>84</v>
      </c>
      <c r="B85" s="4" t="s">
        <v>263</v>
      </c>
      <c r="C85" s="3" t="s">
        <v>22</v>
      </c>
      <c r="D85" s="3" t="s">
        <v>264</v>
      </c>
      <c r="E85" s="3" t="s">
        <v>265</v>
      </c>
      <c r="F85" s="3">
        <v>27.505578</v>
      </c>
      <c r="G85" s="3">
        <v>82.374824</v>
      </c>
      <c r="H85" s="3">
        <v>794.0</v>
      </c>
      <c r="I85" s="3">
        <f t="shared" si="5"/>
        <v>50.21</v>
      </c>
    </row>
    <row r="86" ht="14.25" customHeight="1">
      <c r="A86" s="3">
        <f t="shared" si="1"/>
        <v>85</v>
      </c>
      <c r="B86" s="3" t="s">
        <v>266</v>
      </c>
      <c r="C86" s="3" t="s">
        <v>267</v>
      </c>
      <c r="D86" s="3" t="s">
        <v>268</v>
      </c>
      <c r="E86" s="3" t="s">
        <v>269</v>
      </c>
      <c r="F86" s="3">
        <v>19.223505</v>
      </c>
      <c r="G86" s="3">
        <v>81.932872</v>
      </c>
      <c r="H86" s="3" t="s">
        <v>147</v>
      </c>
      <c r="I86" s="3" t="s">
        <v>147</v>
      </c>
    </row>
    <row r="87" ht="14.25" customHeight="1">
      <c r="A87" s="3">
        <f t="shared" si="1"/>
        <v>86</v>
      </c>
      <c r="B87" s="4" t="s">
        <v>270</v>
      </c>
      <c r="C87" s="3" t="s">
        <v>176</v>
      </c>
      <c r="D87" s="3" t="s">
        <v>271</v>
      </c>
      <c r="E87" s="3" t="s">
        <v>272</v>
      </c>
      <c r="F87" s="3">
        <v>28.476208</v>
      </c>
      <c r="G87" s="3">
        <v>77.305485</v>
      </c>
      <c r="H87" s="3">
        <v>787.0</v>
      </c>
      <c r="I87" s="3">
        <f t="shared" ref="I87:I89" si="6">ROUND(IF(ISNUMBER(H87), 10 + ((H87 - $Q$1) * (70 - 10) / ($Q$2 - $Q$1)), "Not Available"),2)</f>
        <v>49.72</v>
      </c>
    </row>
    <row r="88" ht="14.25" customHeight="1">
      <c r="A88" s="3">
        <f t="shared" si="1"/>
        <v>87</v>
      </c>
      <c r="B88" s="4" t="s">
        <v>273</v>
      </c>
      <c r="C88" s="3" t="s">
        <v>22</v>
      </c>
      <c r="D88" s="3" t="s">
        <v>274</v>
      </c>
      <c r="E88" s="3" t="s">
        <v>275</v>
      </c>
      <c r="F88" s="3">
        <v>26.065386</v>
      </c>
      <c r="G88" s="3">
        <v>80.657641</v>
      </c>
      <c r="H88" s="3">
        <v>851.0</v>
      </c>
      <c r="I88" s="3">
        <f t="shared" si="6"/>
        <v>54.24</v>
      </c>
    </row>
    <row r="89" ht="14.25" customHeight="1">
      <c r="A89" s="3">
        <f t="shared" si="1"/>
        <v>88</v>
      </c>
      <c r="B89" s="4" t="s">
        <v>276</v>
      </c>
      <c r="C89" s="3" t="s">
        <v>41</v>
      </c>
      <c r="D89" s="3" t="s">
        <v>277</v>
      </c>
      <c r="E89" s="3" t="s">
        <v>278</v>
      </c>
      <c r="F89" s="3">
        <v>16.8503326</v>
      </c>
      <c r="G89" s="3">
        <v>80.6335241</v>
      </c>
      <c r="H89" s="3">
        <v>884.0</v>
      </c>
      <c r="I89" s="3">
        <f t="shared" si="6"/>
        <v>56.57</v>
      </c>
    </row>
    <row r="90" ht="14.25" customHeight="1">
      <c r="A90" s="3">
        <f t="shared" si="1"/>
        <v>89</v>
      </c>
      <c r="B90" s="3" t="s">
        <v>279</v>
      </c>
      <c r="C90" s="3" t="s">
        <v>29</v>
      </c>
      <c r="D90" s="3" t="s">
        <v>280</v>
      </c>
      <c r="E90" s="3" t="s">
        <v>281</v>
      </c>
      <c r="F90" s="3">
        <v>30.2476529</v>
      </c>
      <c r="G90" s="3">
        <v>75.6396108</v>
      </c>
      <c r="H90" s="3" t="s">
        <v>147</v>
      </c>
      <c r="I90" s="3" t="s">
        <v>147</v>
      </c>
    </row>
    <row r="91" ht="14.25" customHeight="1">
      <c r="A91" s="3">
        <f t="shared" si="1"/>
        <v>90</v>
      </c>
      <c r="B91" s="4" t="s">
        <v>282</v>
      </c>
      <c r="C91" s="3" t="s">
        <v>68</v>
      </c>
      <c r="D91" s="4" t="s">
        <v>283</v>
      </c>
      <c r="E91" s="3" t="s">
        <v>284</v>
      </c>
      <c r="F91" s="3">
        <v>19.172077</v>
      </c>
      <c r="G91" s="3">
        <v>75.346182</v>
      </c>
      <c r="H91" s="3" t="s">
        <v>147</v>
      </c>
      <c r="I91" s="3" t="s">
        <v>147</v>
      </c>
    </row>
    <row r="92" ht="14.25" customHeight="1">
      <c r="A92" s="3">
        <f t="shared" si="1"/>
        <v>91</v>
      </c>
      <c r="B92" s="4" t="s">
        <v>285</v>
      </c>
      <c r="C92" s="3" t="s">
        <v>10</v>
      </c>
      <c r="D92" s="3" t="s">
        <v>286</v>
      </c>
      <c r="E92" s="3" t="s">
        <v>287</v>
      </c>
      <c r="F92" s="3">
        <v>21.298056</v>
      </c>
      <c r="G92" s="3">
        <v>76.321111</v>
      </c>
      <c r="H92" s="3">
        <v>823.0</v>
      </c>
      <c r="I92" s="3">
        <f t="shared" ref="I92:I95" si="7">ROUND(IF(ISNUMBER(H92), 10 + ((H92 - $Q$1) * (70 - 10) / ($Q$2 - $Q$1)), "Not Available"),2)</f>
        <v>52.26</v>
      </c>
    </row>
    <row r="93" ht="14.25" customHeight="1">
      <c r="A93" s="3">
        <f t="shared" si="1"/>
        <v>92</v>
      </c>
      <c r="B93" s="4" t="s">
        <v>288</v>
      </c>
      <c r="C93" s="3" t="s">
        <v>10</v>
      </c>
      <c r="D93" s="3" t="s">
        <v>289</v>
      </c>
      <c r="E93" s="3" t="s">
        <v>290</v>
      </c>
      <c r="F93" s="3">
        <v>22.879111</v>
      </c>
      <c r="G93" s="3">
        <v>77.830472</v>
      </c>
      <c r="H93" s="3">
        <v>636.0</v>
      </c>
      <c r="I93" s="3">
        <f t="shared" si="7"/>
        <v>39.05</v>
      </c>
    </row>
    <row r="94" ht="14.25" customHeight="1">
      <c r="A94" s="3">
        <f t="shared" si="1"/>
        <v>93</v>
      </c>
      <c r="B94" s="4" t="s">
        <v>291</v>
      </c>
      <c r="C94" s="3" t="s">
        <v>18</v>
      </c>
      <c r="D94" s="3" t="s">
        <v>292</v>
      </c>
      <c r="E94" s="3" t="s">
        <v>293</v>
      </c>
      <c r="F94" s="3">
        <v>26.5475364</v>
      </c>
      <c r="G94" s="3">
        <v>74.5069619</v>
      </c>
      <c r="H94" s="3">
        <v>713.0</v>
      </c>
      <c r="I94" s="3">
        <f t="shared" si="7"/>
        <v>44.49</v>
      </c>
    </row>
    <row r="95" ht="14.25" customHeight="1">
      <c r="A95" s="3">
        <f t="shared" si="1"/>
        <v>94</v>
      </c>
      <c r="B95" s="4" t="s">
        <v>294</v>
      </c>
      <c r="C95" s="3" t="s">
        <v>18</v>
      </c>
      <c r="D95" s="3" t="s">
        <v>295</v>
      </c>
      <c r="E95" s="3" t="s">
        <v>296</v>
      </c>
      <c r="F95" s="3">
        <v>26.527359</v>
      </c>
      <c r="G95" s="3">
        <v>76.250052</v>
      </c>
      <c r="H95" s="3">
        <v>869.0</v>
      </c>
      <c r="I95" s="3">
        <f t="shared" si="7"/>
        <v>55.51</v>
      </c>
    </row>
    <row r="96" ht="14.25" customHeight="1">
      <c r="A96" s="3">
        <f t="shared" si="1"/>
        <v>95</v>
      </c>
      <c r="B96" s="3" t="s">
        <v>297</v>
      </c>
      <c r="C96" s="3" t="s">
        <v>176</v>
      </c>
      <c r="D96" s="3" t="s">
        <v>297</v>
      </c>
      <c r="E96" s="3" t="s">
        <v>298</v>
      </c>
      <c r="F96" s="3">
        <v>28.575254</v>
      </c>
      <c r="G96" s="3">
        <v>76.820849</v>
      </c>
      <c r="H96" s="3" t="s">
        <v>147</v>
      </c>
      <c r="I96" s="3" t="s">
        <v>147</v>
      </c>
    </row>
    <row r="97" ht="14.25" customHeight="1">
      <c r="A97" s="3">
        <f t="shared" si="1"/>
        <v>96</v>
      </c>
      <c r="B97" s="3" t="s">
        <v>299</v>
      </c>
      <c r="C97" s="3" t="s">
        <v>176</v>
      </c>
      <c r="D97" s="3" t="s">
        <v>300</v>
      </c>
      <c r="E97" s="3" t="s">
        <v>301</v>
      </c>
      <c r="F97" s="3">
        <v>29.298647</v>
      </c>
      <c r="G97" s="3">
        <v>75.8199341</v>
      </c>
      <c r="H97" s="3">
        <v>740.0</v>
      </c>
      <c r="I97" s="3">
        <f t="shared" ref="I97:I111" si="8">ROUND(IF(ISNUMBER(H97), 10 + ((H97 - $Q$1) * (70 - 10) / ($Q$2 - $Q$1)), "Not Available"),2)</f>
        <v>46.4</v>
      </c>
    </row>
    <row r="98" ht="14.25" customHeight="1">
      <c r="A98" s="3">
        <f t="shared" si="1"/>
        <v>97</v>
      </c>
      <c r="B98" s="4" t="s">
        <v>302</v>
      </c>
      <c r="C98" s="3" t="s">
        <v>18</v>
      </c>
      <c r="D98" s="3" t="s">
        <v>303</v>
      </c>
      <c r="E98" s="3" t="s">
        <v>304</v>
      </c>
      <c r="F98" s="3">
        <v>25.8843501</v>
      </c>
      <c r="G98" s="3">
        <v>74.1608431</v>
      </c>
      <c r="H98" s="3">
        <v>603.0</v>
      </c>
      <c r="I98" s="3">
        <f t="shared" si="8"/>
        <v>36.71</v>
      </c>
    </row>
    <row r="99" ht="14.25" customHeight="1">
      <c r="A99" s="3">
        <f t="shared" si="1"/>
        <v>98</v>
      </c>
      <c r="B99" s="4" t="s">
        <v>305</v>
      </c>
      <c r="C99" s="3" t="s">
        <v>18</v>
      </c>
      <c r="D99" s="3" t="s">
        <v>295</v>
      </c>
      <c r="E99" s="3" t="s">
        <v>306</v>
      </c>
      <c r="F99" s="3">
        <v>26.43195</v>
      </c>
      <c r="G99" s="3">
        <v>76.373506</v>
      </c>
      <c r="H99" s="3">
        <v>694.0</v>
      </c>
      <c r="I99" s="3">
        <f t="shared" si="8"/>
        <v>43.14</v>
      </c>
    </row>
    <row r="100" ht="14.25" customHeight="1">
      <c r="A100" s="3">
        <f t="shared" si="1"/>
        <v>99</v>
      </c>
      <c r="B100" s="4" t="s">
        <v>307</v>
      </c>
      <c r="C100" s="3" t="s">
        <v>64</v>
      </c>
      <c r="D100" s="3" t="s">
        <v>308</v>
      </c>
      <c r="E100" s="3" t="s">
        <v>309</v>
      </c>
      <c r="F100" s="3">
        <v>13.79295</v>
      </c>
      <c r="G100" s="3">
        <v>77.764358</v>
      </c>
      <c r="H100" s="3">
        <v>722.0</v>
      </c>
      <c r="I100" s="3">
        <f t="shared" si="8"/>
        <v>45.12</v>
      </c>
    </row>
    <row r="101" ht="14.25" customHeight="1">
      <c r="A101" s="3">
        <f t="shared" si="1"/>
        <v>100</v>
      </c>
      <c r="B101" s="4" t="s">
        <v>310</v>
      </c>
      <c r="C101" s="3" t="s">
        <v>18</v>
      </c>
      <c r="D101" s="3" t="s">
        <v>311</v>
      </c>
      <c r="E101" s="3" t="s">
        <v>312</v>
      </c>
      <c r="F101" s="3">
        <v>25.5903343</v>
      </c>
      <c r="G101" s="3">
        <v>73.9028527</v>
      </c>
      <c r="H101" s="3">
        <v>745.0</v>
      </c>
      <c r="I101" s="3">
        <f t="shared" si="8"/>
        <v>46.75</v>
      </c>
    </row>
    <row r="102" ht="14.25" customHeight="1">
      <c r="A102" s="3">
        <f t="shared" si="1"/>
        <v>101</v>
      </c>
      <c r="B102" s="4" t="s">
        <v>313</v>
      </c>
      <c r="C102" s="3" t="s">
        <v>33</v>
      </c>
      <c r="D102" s="3" t="s">
        <v>51</v>
      </c>
      <c r="E102" s="3" t="s">
        <v>314</v>
      </c>
      <c r="F102" s="3">
        <v>22.6307</v>
      </c>
      <c r="G102" s="3">
        <v>72.1793</v>
      </c>
      <c r="H102" s="3">
        <v>745.0</v>
      </c>
      <c r="I102" s="3">
        <f t="shared" si="8"/>
        <v>46.75</v>
      </c>
    </row>
    <row r="103" ht="14.25" customHeight="1">
      <c r="A103" s="3">
        <f t="shared" si="1"/>
        <v>102</v>
      </c>
      <c r="B103" s="4" t="s">
        <v>315</v>
      </c>
      <c r="C103" s="3" t="s">
        <v>10</v>
      </c>
      <c r="D103" s="3" t="s">
        <v>167</v>
      </c>
      <c r="E103" s="3" t="s">
        <v>316</v>
      </c>
      <c r="F103" s="3">
        <v>22.781523</v>
      </c>
      <c r="G103" s="3">
        <v>77.733774</v>
      </c>
      <c r="H103" s="3">
        <v>733.0</v>
      </c>
      <c r="I103" s="3">
        <f t="shared" si="8"/>
        <v>45.9</v>
      </c>
    </row>
    <row r="104" ht="14.25" customHeight="1">
      <c r="A104" s="3">
        <f t="shared" si="1"/>
        <v>103</v>
      </c>
      <c r="B104" s="3" t="s">
        <v>317</v>
      </c>
      <c r="C104" s="3" t="s">
        <v>18</v>
      </c>
      <c r="D104" s="3" t="s">
        <v>318</v>
      </c>
      <c r="E104" s="3" t="s">
        <v>319</v>
      </c>
      <c r="F104" s="3">
        <v>27.5273</v>
      </c>
      <c r="G104" s="3">
        <v>76.7169</v>
      </c>
      <c r="H104" s="3">
        <v>612.0</v>
      </c>
      <c r="I104" s="3">
        <f t="shared" si="8"/>
        <v>37.35</v>
      </c>
    </row>
    <row r="105" ht="14.25" customHeight="1">
      <c r="A105" s="3">
        <f t="shared" si="1"/>
        <v>104</v>
      </c>
      <c r="B105" s="4" t="s">
        <v>320</v>
      </c>
      <c r="C105" s="3" t="s">
        <v>10</v>
      </c>
      <c r="D105" s="3" t="s">
        <v>321</v>
      </c>
      <c r="E105" s="3" t="s">
        <v>322</v>
      </c>
      <c r="F105" s="3">
        <v>22.315154</v>
      </c>
      <c r="G105" s="3">
        <v>77.250122</v>
      </c>
      <c r="H105" s="3">
        <v>835.0</v>
      </c>
      <c r="I105" s="3">
        <f t="shared" si="8"/>
        <v>53.11</v>
      </c>
    </row>
    <row r="106" ht="14.25" customHeight="1">
      <c r="A106" s="3">
        <f t="shared" si="1"/>
        <v>105</v>
      </c>
      <c r="B106" s="4" t="s">
        <v>323</v>
      </c>
      <c r="C106" s="3" t="s">
        <v>10</v>
      </c>
      <c r="D106" s="3" t="s">
        <v>324</v>
      </c>
      <c r="E106" s="3" t="s">
        <v>325</v>
      </c>
      <c r="F106" s="3">
        <v>23.04675</v>
      </c>
      <c r="G106" s="3">
        <v>79.9073666</v>
      </c>
      <c r="H106" s="3">
        <v>649.0</v>
      </c>
      <c r="I106" s="3">
        <f t="shared" si="8"/>
        <v>39.96</v>
      </c>
    </row>
    <row r="107" ht="14.25" customHeight="1">
      <c r="A107" s="3">
        <f t="shared" si="1"/>
        <v>106</v>
      </c>
      <c r="B107" s="3" t="s">
        <v>326</v>
      </c>
      <c r="C107" s="3" t="s">
        <v>176</v>
      </c>
      <c r="D107" s="3" t="s">
        <v>327</v>
      </c>
      <c r="E107" s="3" t="s">
        <v>328</v>
      </c>
      <c r="F107" s="3">
        <v>29.485337</v>
      </c>
      <c r="G107" s="3">
        <v>76.512439</v>
      </c>
      <c r="H107" s="3">
        <v>806.0</v>
      </c>
      <c r="I107" s="3">
        <f t="shared" si="8"/>
        <v>51.06</v>
      </c>
    </row>
    <row r="108" ht="14.25" customHeight="1">
      <c r="A108" s="3">
        <f t="shared" si="1"/>
        <v>107</v>
      </c>
      <c r="B108" s="3" t="s">
        <v>329</v>
      </c>
      <c r="C108" s="3" t="s">
        <v>176</v>
      </c>
      <c r="D108" s="3" t="s">
        <v>330</v>
      </c>
      <c r="E108" s="3" t="s">
        <v>331</v>
      </c>
      <c r="F108" s="3">
        <v>29.026614</v>
      </c>
      <c r="G108" s="3">
        <v>76.399856</v>
      </c>
      <c r="H108" s="3">
        <v>819.0</v>
      </c>
      <c r="I108" s="3">
        <f t="shared" si="8"/>
        <v>51.98</v>
      </c>
    </row>
    <row r="109" ht="14.25" customHeight="1">
      <c r="A109" s="3">
        <f t="shared" si="1"/>
        <v>108</v>
      </c>
      <c r="B109" s="3" t="s">
        <v>332</v>
      </c>
      <c r="C109" s="3" t="s">
        <v>22</v>
      </c>
      <c r="D109" s="3" t="s">
        <v>238</v>
      </c>
      <c r="E109" s="3" t="s">
        <v>333</v>
      </c>
      <c r="F109" s="3">
        <v>26.054337</v>
      </c>
      <c r="G109" s="3">
        <v>82.339392</v>
      </c>
      <c r="H109" s="3">
        <v>891.0</v>
      </c>
      <c r="I109" s="3">
        <f t="shared" si="8"/>
        <v>57.07</v>
      </c>
    </row>
    <row r="110" ht="14.25" customHeight="1">
      <c r="A110" s="3">
        <f t="shared" si="1"/>
        <v>109</v>
      </c>
      <c r="B110" s="4" t="s">
        <v>334</v>
      </c>
      <c r="C110" s="3" t="s">
        <v>22</v>
      </c>
      <c r="D110" s="3" t="s">
        <v>335</v>
      </c>
      <c r="E110" s="3" t="s">
        <v>336</v>
      </c>
      <c r="F110" s="3">
        <v>27.883269</v>
      </c>
      <c r="G110" s="3">
        <v>77.666004</v>
      </c>
      <c r="H110" s="3">
        <v>665.0</v>
      </c>
      <c r="I110" s="3">
        <f t="shared" si="8"/>
        <v>41.1</v>
      </c>
    </row>
    <row r="111" ht="14.25" customHeight="1">
      <c r="A111" s="3">
        <f t="shared" si="1"/>
        <v>110</v>
      </c>
      <c r="B111" s="4" t="s">
        <v>337</v>
      </c>
      <c r="C111" s="3" t="s">
        <v>10</v>
      </c>
      <c r="D111" s="3" t="s">
        <v>338</v>
      </c>
      <c r="E111" s="3" t="s">
        <v>339</v>
      </c>
      <c r="F111" s="3">
        <v>24.575655</v>
      </c>
      <c r="G111" s="3">
        <v>77.286901</v>
      </c>
      <c r="H111" s="3">
        <v>830.0</v>
      </c>
      <c r="I111" s="3">
        <f t="shared" si="8"/>
        <v>52.76</v>
      </c>
    </row>
    <row r="112" ht="14.25" customHeight="1">
      <c r="A112" s="3">
        <f t="shared" si="1"/>
        <v>111</v>
      </c>
      <c r="B112" s="3" t="s">
        <v>340</v>
      </c>
      <c r="C112" s="3" t="s">
        <v>10</v>
      </c>
      <c r="D112" s="3" t="s">
        <v>341</v>
      </c>
      <c r="E112" s="3" t="s">
        <v>342</v>
      </c>
      <c r="F112" s="3">
        <v>22.8436452</v>
      </c>
      <c r="G112" s="3">
        <v>79.3582326</v>
      </c>
      <c r="H112" s="3" t="s">
        <v>147</v>
      </c>
      <c r="I112" s="3" t="s">
        <v>147</v>
      </c>
    </row>
    <row r="113" ht="14.25" customHeight="1">
      <c r="A113" s="3">
        <f t="shared" si="1"/>
        <v>112</v>
      </c>
      <c r="B113" s="3" t="s">
        <v>343</v>
      </c>
      <c r="C113" s="3" t="s">
        <v>33</v>
      </c>
      <c r="D113" s="3" t="s">
        <v>51</v>
      </c>
      <c r="E113" s="3" t="s">
        <v>344</v>
      </c>
      <c r="F113" s="3">
        <v>22.93523</v>
      </c>
      <c r="G113" s="3">
        <v>72.51976</v>
      </c>
      <c r="H113" s="3">
        <v>712.0</v>
      </c>
      <c r="I113" s="3">
        <f t="shared" ref="I113:I119" si="9">ROUND(IF(ISNUMBER(H113), 10 + ((H113 - $Q$1) * (70 - 10) / ($Q$2 - $Q$1)), "Not Available"),2)</f>
        <v>44.42</v>
      </c>
    </row>
    <row r="114" ht="14.25" customHeight="1">
      <c r="A114" s="3">
        <f t="shared" si="1"/>
        <v>113</v>
      </c>
      <c r="B114" s="4" t="s">
        <v>345</v>
      </c>
      <c r="C114" s="3" t="s">
        <v>346</v>
      </c>
      <c r="D114" s="3" t="s">
        <v>347</v>
      </c>
      <c r="E114" s="3" t="s">
        <v>348</v>
      </c>
      <c r="F114" s="3">
        <v>24.946609</v>
      </c>
      <c r="G114" s="3">
        <v>92.756356</v>
      </c>
      <c r="H114" s="3">
        <v>726.0</v>
      </c>
      <c r="I114" s="3">
        <f t="shared" si="9"/>
        <v>45.41</v>
      </c>
    </row>
    <row r="115" ht="14.25" customHeight="1">
      <c r="A115" s="3">
        <f t="shared" si="1"/>
        <v>114</v>
      </c>
      <c r="B115" s="3" t="s">
        <v>349</v>
      </c>
      <c r="C115" s="3" t="s">
        <v>18</v>
      </c>
      <c r="D115" s="3" t="s">
        <v>350</v>
      </c>
      <c r="E115" s="3" t="s">
        <v>351</v>
      </c>
      <c r="F115" s="3">
        <v>25.293327</v>
      </c>
      <c r="G115" s="3">
        <v>73.085753</v>
      </c>
      <c r="H115" s="3">
        <v>822.0</v>
      </c>
      <c r="I115" s="3">
        <f t="shared" si="9"/>
        <v>52.19</v>
      </c>
    </row>
    <row r="116" ht="14.25" customHeight="1">
      <c r="A116" s="3">
        <f t="shared" si="1"/>
        <v>115</v>
      </c>
      <c r="B116" s="3" t="s">
        <v>352</v>
      </c>
      <c r="C116" s="3" t="s">
        <v>22</v>
      </c>
      <c r="D116" s="3" t="s">
        <v>353</v>
      </c>
      <c r="E116" s="3" t="s">
        <v>354</v>
      </c>
      <c r="F116" s="3">
        <v>28.959724</v>
      </c>
      <c r="G116" s="3">
        <v>77.443155</v>
      </c>
      <c r="H116" s="3">
        <v>963.0</v>
      </c>
      <c r="I116" s="3">
        <f t="shared" si="9"/>
        <v>62.16</v>
      </c>
    </row>
    <row r="117" ht="14.25" customHeight="1">
      <c r="A117" s="3">
        <f t="shared" si="1"/>
        <v>116</v>
      </c>
      <c r="B117" s="4" t="s">
        <v>355</v>
      </c>
      <c r="C117" s="3" t="s">
        <v>226</v>
      </c>
      <c r="D117" s="3" t="s">
        <v>356</v>
      </c>
      <c r="E117" s="3" t="s">
        <v>357</v>
      </c>
      <c r="F117" s="3">
        <v>25.202348</v>
      </c>
      <c r="G117" s="3">
        <v>86.081872</v>
      </c>
      <c r="H117" s="3">
        <v>934.0</v>
      </c>
      <c r="I117" s="3">
        <f t="shared" si="9"/>
        <v>60.11</v>
      </c>
    </row>
    <row r="118" ht="14.25" customHeight="1">
      <c r="A118" s="3">
        <f t="shared" si="1"/>
        <v>117</v>
      </c>
      <c r="B118" s="4" t="s">
        <v>358</v>
      </c>
      <c r="C118" s="3" t="s">
        <v>14</v>
      </c>
      <c r="D118" s="3" t="s">
        <v>359</v>
      </c>
      <c r="E118" s="3" t="s">
        <v>360</v>
      </c>
      <c r="F118" s="3">
        <v>22.34462627</v>
      </c>
      <c r="G118" s="3">
        <v>87.12665241</v>
      </c>
      <c r="H118" s="3">
        <v>944.0</v>
      </c>
      <c r="I118" s="3">
        <f t="shared" si="9"/>
        <v>60.81</v>
      </c>
    </row>
    <row r="119" ht="14.25" customHeight="1">
      <c r="A119" s="3">
        <f t="shared" si="1"/>
        <v>118</v>
      </c>
      <c r="B119" s="4" t="s">
        <v>361</v>
      </c>
      <c r="C119" s="3" t="s">
        <v>29</v>
      </c>
      <c r="D119" s="3" t="s">
        <v>362</v>
      </c>
      <c r="E119" s="3" t="s">
        <v>363</v>
      </c>
      <c r="F119" s="3">
        <v>30.22749</v>
      </c>
      <c r="G119" s="3">
        <v>74.763624</v>
      </c>
      <c r="H119" s="3">
        <v>1013.0</v>
      </c>
      <c r="I119" s="3">
        <f t="shared" si="9"/>
        <v>65.69</v>
      </c>
    </row>
    <row r="120" ht="14.25" customHeight="1">
      <c r="A120" s="3">
        <f t="shared" si="1"/>
        <v>119</v>
      </c>
      <c r="B120" s="3" t="s">
        <v>364</v>
      </c>
      <c r="C120" s="3" t="s">
        <v>144</v>
      </c>
      <c r="D120" s="3" t="s">
        <v>365</v>
      </c>
      <c r="E120" s="3" t="s">
        <v>366</v>
      </c>
      <c r="F120" s="3">
        <v>31.42038</v>
      </c>
      <c r="G120" s="3">
        <v>76.7983</v>
      </c>
      <c r="H120" s="3" t="s">
        <v>147</v>
      </c>
      <c r="I120" s="3" t="s">
        <v>147</v>
      </c>
    </row>
    <row r="121" ht="14.25" customHeight="1">
      <c r="A121" s="3">
        <f t="shared" si="1"/>
        <v>120</v>
      </c>
      <c r="B121" s="4" t="s">
        <v>367</v>
      </c>
      <c r="C121" s="3" t="s">
        <v>33</v>
      </c>
      <c r="D121" s="4" t="s">
        <v>368</v>
      </c>
      <c r="E121" s="3" t="s">
        <v>369</v>
      </c>
      <c r="F121" s="3">
        <v>22.4097</v>
      </c>
      <c r="G121" s="3">
        <v>71.0155</v>
      </c>
      <c r="H121" s="3">
        <v>647.0</v>
      </c>
      <c r="I121" s="3">
        <f t="shared" ref="I121:I123" si="10">ROUND(IF(ISNUMBER(H121), 10 + ((H121 - $Q$1) * (70 - 10) / ($Q$2 - $Q$1)), "Not Available"),2)</f>
        <v>39.82</v>
      </c>
    </row>
    <row r="122" ht="14.25" customHeight="1">
      <c r="A122" s="3">
        <f t="shared" si="1"/>
        <v>121</v>
      </c>
      <c r="B122" s="4" t="s">
        <v>370</v>
      </c>
      <c r="C122" s="3" t="s">
        <v>22</v>
      </c>
      <c r="D122" s="3" t="s">
        <v>371</v>
      </c>
      <c r="E122" s="3" t="s">
        <v>372</v>
      </c>
      <c r="F122" s="3">
        <v>25.357245</v>
      </c>
      <c r="G122" s="3">
        <v>79.427843</v>
      </c>
      <c r="H122" s="3">
        <v>848.0</v>
      </c>
      <c r="I122" s="3">
        <f t="shared" si="10"/>
        <v>54.03</v>
      </c>
    </row>
    <row r="123" ht="14.25" customHeight="1">
      <c r="A123" s="3">
        <f t="shared" si="1"/>
        <v>122</v>
      </c>
      <c r="B123" s="3" t="s">
        <v>373</v>
      </c>
      <c r="C123" s="3" t="s">
        <v>176</v>
      </c>
      <c r="D123" s="3" t="s">
        <v>374</v>
      </c>
      <c r="E123" s="3" t="s">
        <v>375</v>
      </c>
      <c r="F123" s="3">
        <v>28.8048</v>
      </c>
      <c r="G123" s="3">
        <v>76.2232</v>
      </c>
      <c r="H123" s="3">
        <v>813.0</v>
      </c>
      <c r="I123" s="3">
        <f t="shared" si="10"/>
        <v>51.55</v>
      </c>
    </row>
    <row r="124" ht="14.25" customHeight="1">
      <c r="A124" s="3">
        <f t="shared" si="1"/>
        <v>123</v>
      </c>
      <c r="B124" s="3" t="s">
        <v>376</v>
      </c>
      <c r="C124" s="3" t="s">
        <v>377</v>
      </c>
      <c r="D124" s="3" t="s">
        <v>378</v>
      </c>
      <c r="E124" s="3" t="s">
        <v>379</v>
      </c>
      <c r="F124" s="3">
        <v>21.7096842</v>
      </c>
      <c r="G124" s="3">
        <v>85.5834615</v>
      </c>
      <c r="H124" s="3" t="s">
        <v>147</v>
      </c>
      <c r="I124" s="3" t="s">
        <v>147</v>
      </c>
    </row>
    <row r="125" ht="14.25" customHeight="1">
      <c r="A125" s="3">
        <f t="shared" si="1"/>
        <v>124</v>
      </c>
      <c r="B125" s="3" t="s">
        <v>380</v>
      </c>
      <c r="C125" s="3" t="s">
        <v>22</v>
      </c>
      <c r="D125" s="3" t="s">
        <v>252</v>
      </c>
      <c r="E125" s="3" t="s">
        <v>381</v>
      </c>
      <c r="F125" s="3">
        <v>25.5275</v>
      </c>
      <c r="G125" s="3">
        <v>80.4036</v>
      </c>
      <c r="H125" s="3">
        <v>655.0</v>
      </c>
      <c r="I125" s="3">
        <f t="shared" ref="I125:I127" si="11">ROUND(IF(ISNUMBER(H125), 10 + ((H125 - $Q$1) * (70 - 10) / ($Q$2 - $Q$1)), "Not Available"),2)</f>
        <v>40.39</v>
      </c>
    </row>
    <row r="126" ht="14.25" customHeight="1">
      <c r="A126" s="3">
        <f t="shared" si="1"/>
        <v>125</v>
      </c>
      <c r="B126" s="3" t="s">
        <v>382</v>
      </c>
      <c r="C126" s="3" t="s">
        <v>41</v>
      </c>
      <c r="D126" s="3" t="s">
        <v>383</v>
      </c>
      <c r="E126" s="3" t="s">
        <v>384</v>
      </c>
      <c r="F126" s="3">
        <v>14.131169</v>
      </c>
      <c r="G126" s="3">
        <v>78.75682</v>
      </c>
      <c r="H126" s="3">
        <v>625.0</v>
      </c>
      <c r="I126" s="3">
        <f t="shared" si="11"/>
        <v>38.27</v>
      </c>
    </row>
    <row r="127" ht="14.25" customHeight="1">
      <c r="A127" s="3">
        <f t="shared" si="1"/>
        <v>126</v>
      </c>
      <c r="B127" s="4" t="s">
        <v>385</v>
      </c>
      <c r="C127" s="3" t="s">
        <v>41</v>
      </c>
      <c r="D127" s="3" t="s">
        <v>386</v>
      </c>
      <c r="E127" s="3" t="s">
        <v>387</v>
      </c>
      <c r="F127" s="3">
        <v>13.336395</v>
      </c>
      <c r="G127" s="3">
        <v>78.612892</v>
      </c>
      <c r="H127" s="3">
        <v>726.0</v>
      </c>
      <c r="I127" s="3">
        <f t="shared" si="11"/>
        <v>45.41</v>
      </c>
    </row>
    <row r="128" ht="14.25" customHeight="1">
      <c r="A128" s="3">
        <f t="shared" si="1"/>
        <v>127</v>
      </c>
      <c r="B128" s="3" t="s">
        <v>388</v>
      </c>
      <c r="C128" s="3" t="s">
        <v>64</v>
      </c>
      <c r="D128" s="3" t="s">
        <v>389</v>
      </c>
      <c r="E128" s="3" t="s">
        <v>390</v>
      </c>
      <c r="F128" s="3">
        <v>15.1520743</v>
      </c>
      <c r="G128" s="3">
        <v>76.6083795</v>
      </c>
      <c r="H128" s="3" t="s">
        <v>147</v>
      </c>
      <c r="I128" s="3" t="s">
        <v>147</v>
      </c>
    </row>
    <row r="129" ht="14.25" customHeight="1">
      <c r="A129" s="3">
        <f t="shared" si="1"/>
        <v>128</v>
      </c>
      <c r="B129" s="4" t="s">
        <v>391</v>
      </c>
      <c r="C129" s="3" t="s">
        <v>64</v>
      </c>
      <c r="D129" s="4" t="s">
        <v>392</v>
      </c>
      <c r="E129" s="3" t="s">
        <v>393</v>
      </c>
      <c r="F129" s="3">
        <v>13.090678</v>
      </c>
      <c r="G129" s="3">
        <v>77.399788</v>
      </c>
      <c r="H129" s="3">
        <v>649.0</v>
      </c>
      <c r="I129" s="3">
        <f>ROUND(IF(ISNUMBER(H129), 10 + ((H129 - $Q$1) * (70 - 10) / ($Q$2 - $Q$1)), "Not Available"),2)</f>
        <v>39.96</v>
      </c>
    </row>
    <row r="130" ht="14.25" customHeight="1">
      <c r="A130" s="3">
        <f t="shared" si="1"/>
        <v>129</v>
      </c>
      <c r="B130" s="3" t="s">
        <v>394</v>
      </c>
      <c r="C130" s="3" t="s">
        <v>64</v>
      </c>
      <c r="D130" s="3" t="s">
        <v>395</v>
      </c>
      <c r="E130" s="3" t="s">
        <v>396</v>
      </c>
      <c r="F130" s="3">
        <v>14.90999</v>
      </c>
      <c r="G130" s="3">
        <v>75.2798</v>
      </c>
      <c r="H130" s="3" t="s">
        <v>147</v>
      </c>
      <c r="I130" s="3" t="s">
        <v>147</v>
      </c>
    </row>
    <row r="131" ht="14.25" customHeight="1">
      <c r="A131" s="3">
        <f t="shared" si="1"/>
        <v>130</v>
      </c>
      <c r="B131" s="3" t="s">
        <v>397</v>
      </c>
      <c r="C131" s="3" t="s">
        <v>398</v>
      </c>
      <c r="D131" s="3" t="s">
        <v>399</v>
      </c>
      <c r="E131" s="3" t="s">
        <v>400</v>
      </c>
      <c r="F131" s="3">
        <v>32.838928</v>
      </c>
      <c r="G131" s="3">
        <v>74.940536</v>
      </c>
      <c r="H131" s="3">
        <v>757.0</v>
      </c>
      <c r="I131" s="3">
        <f t="shared" ref="I131:I228" si="12">ROUND(IF(ISNUMBER(H131), 10 + ((H131 - $Q$1) * (70 - 10) / ($Q$2 - $Q$1)), "Not Available"),2)</f>
        <v>47.6</v>
      </c>
    </row>
    <row r="132" ht="14.25" customHeight="1">
      <c r="A132" s="3">
        <f t="shared" si="1"/>
        <v>131</v>
      </c>
      <c r="B132" s="4" t="s">
        <v>401</v>
      </c>
      <c r="C132" s="3" t="s">
        <v>64</v>
      </c>
      <c r="D132" s="3" t="s">
        <v>402</v>
      </c>
      <c r="E132" s="3" t="s">
        <v>403</v>
      </c>
      <c r="F132" s="3">
        <v>12.850056</v>
      </c>
      <c r="G132" s="3">
        <v>77.588333</v>
      </c>
      <c r="H132" s="3">
        <v>713.0</v>
      </c>
      <c r="I132" s="3">
        <f t="shared" si="12"/>
        <v>44.49</v>
      </c>
    </row>
    <row r="133" ht="14.25" customHeight="1">
      <c r="A133" s="3">
        <f t="shared" si="1"/>
        <v>132</v>
      </c>
      <c r="B133" s="4" t="s">
        <v>404</v>
      </c>
      <c r="C133" s="3" t="s">
        <v>10</v>
      </c>
      <c r="D133" s="3" t="s">
        <v>341</v>
      </c>
      <c r="E133" s="3" t="s">
        <v>405</v>
      </c>
      <c r="F133" s="3">
        <v>23.805957</v>
      </c>
      <c r="G133" s="3">
        <v>79.370837</v>
      </c>
      <c r="H133" s="3">
        <v>846.0</v>
      </c>
      <c r="I133" s="3">
        <f t="shared" si="12"/>
        <v>53.89</v>
      </c>
    </row>
    <row r="134" ht="14.25" customHeight="1">
      <c r="A134" s="3">
        <f t="shared" si="1"/>
        <v>133</v>
      </c>
      <c r="B134" s="3" t="s">
        <v>406</v>
      </c>
      <c r="C134" s="3" t="s">
        <v>14</v>
      </c>
      <c r="D134" s="3" t="s">
        <v>407</v>
      </c>
      <c r="E134" s="3" t="s">
        <v>408</v>
      </c>
      <c r="F134" s="3">
        <v>23.4916993</v>
      </c>
      <c r="G134" s="3">
        <v>87.3768623</v>
      </c>
      <c r="H134" s="3">
        <v>722.0</v>
      </c>
      <c r="I134" s="3">
        <f t="shared" si="12"/>
        <v>45.12</v>
      </c>
    </row>
    <row r="135" ht="14.25" customHeight="1">
      <c r="A135" s="3">
        <f t="shared" si="1"/>
        <v>134</v>
      </c>
      <c r="B135" s="3" t="s">
        <v>409</v>
      </c>
      <c r="C135" s="3" t="s">
        <v>18</v>
      </c>
      <c r="D135" s="3" t="s">
        <v>410</v>
      </c>
      <c r="E135" s="3" t="s">
        <v>411</v>
      </c>
      <c r="F135" s="3">
        <v>27.271443</v>
      </c>
      <c r="G135" s="3">
        <v>74.345791</v>
      </c>
      <c r="H135" s="3">
        <v>851.0</v>
      </c>
      <c r="I135" s="3">
        <f t="shared" si="12"/>
        <v>54.24</v>
      </c>
    </row>
    <row r="136" ht="14.25" customHeight="1">
      <c r="A136" s="3">
        <f t="shared" si="1"/>
        <v>135</v>
      </c>
      <c r="B136" s="4" t="s">
        <v>412</v>
      </c>
      <c r="C136" s="3" t="s">
        <v>413</v>
      </c>
      <c r="D136" s="3" t="s">
        <v>414</v>
      </c>
      <c r="E136" s="3" t="s">
        <v>415</v>
      </c>
      <c r="F136" s="3">
        <v>28.932477</v>
      </c>
      <c r="G136" s="3">
        <v>79.929189</v>
      </c>
      <c r="H136" s="3">
        <v>648.0</v>
      </c>
      <c r="I136" s="3">
        <f t="shared" si="12"/>
        <v>39.89</v>
      </c>
    </row>
    <row r="137" ht="14.25" customHeight="1">
      <c r="A137" s="3">
        <f t="shared" si="1"/>
        <v>136</v>
      </c>
      <c r="B137" s="3" t="s">
        <v>416</v>
      </c>
      <c r="C137" s="3" t="s">
        <v>22</v>
      </c>
      <c r="D137" s="3" t="s">
        <v>417</v>
      </c>
      <c r="E137" s="3" t="s">
        <v>418</v>
      </c>
      <c r="F137" s="3">
        <v>26.6294023</v>
      </c>
      <c r="G137" s="3">
        <v>81.3329506</v>
      </c>
      <c r="H137" s="3">
        <v>672.0</v>
      </c>
      <c r="I137" s="3">
        <f t="shared" si="12"/>
        <v>41.59</v>
      </c>
    </row>
    <row r="138" ht="14.25" customHeight="1">
      <c r="A138" s="3">
        <f t="shared" si="1"/>
        <v>137</v>
      </c>
      <c r="B138" s="3" t="s">
        <v>419</v>
      </c>
      <c r="C138" s="3" t="s">
        <v>14</v>
      </c>
      <c r="D138" s="3" t="s">
        <v>420</v>
      </c>
      <c r="E138" s="3" t="s">
        <v>421</v>
      </c>
      <c r="F138" s="3">
        <v>25.670914</v>
      </c>
      <c r="G138" s="3">
        <v>88.080268</v>
      </c>
      <c r="H138" s="3">
        <v>713.0</v>
      </c>
      <c r="I138" s="3">
        <f t="shared" si="12"/>
        <v>44.49</v>
      </c>
    </row>
    <row r="139" ht="14.25" customHeight="1">
      <c r="A139" s="3">
        <f t="shared" si="1"/>
        <v>138</v>
      </c>
      <c r="B139" s="4" t="s">
        <v>422</v>
      </c>
      <c r="C139" s="3" t="s">
        <v>22</v>
      </c>
      <c r="D139" s="4" t="s">
        <v>423</v>
      </c>
      <c r="E139" s="3" t="s">
        <v>424</v>
      </c>
      <c r="F139" s="3">
        <v>26.3854208</v>
      </c>
      <c r="G139" s="3">
        <v>80.018945</v>
      </c>
      <c r="H139" s="3">
        <v>569.0</v>
      </c>
      <c r="I139" s="3">
        <f t="shared" si="12"/>
        <v>34.31</v>
      </c>
    </row>
    <row r="140" ht="14.25" customHeight="1">
      <c r="A140" s="3">
        <f t="shared" si="1"/>
        <v>139</v>
      </c>
      <c r="B140" s="4" t="s">
        <v>425</v>
      </c>
      <c r="C140" s="3" t="s">
        <v>10</v>
      </c>
      <c r="D140" s="3" t="s">
        <v>426</v>
      </c>
      <c r="E140" s="3" t="s">
        <v>427</v>
      </c>
      <c r="F140" s="3">
        <v>26.320813</v>
      </c>
      <c r="G140" s="3">
        <v>78.272572</v>
      </c>
      <c r="H140" s="3">
        <v>841.0</v>
      </c>
      <c r="I140" s="3">
        <f t="shared" si="12"/>
        <v>53.53</v>
      </c>
    </row>
    <row r="141" ht="14.25" customHeight="1">
      <c r="A141" s="3">
        <f t="shared" si="1"/>
        <v>140</v>
      </c>
      <c r="B141" s="3" t="s">
        <v>428</v>
      </c>
      <c r="C141" s="3" t="s">
        <v>22</v>
      </c>
      <c r="D141" s="3" t="s">
        <v>45</v>
      </c>
      <c r="E141" s="3" t="s">
        <v>429</v>
      </c>
      <c r="F141" s="3">
        <v>26.932005</v>
      </c>
      <c r="G141" s="3">
        <v>77.933357</v>
      </c>
      <c r="H141" s="3">
        <v>472.0</v>
      </c>
      <c r="I141" s="3">
        <f t="shared" si="12"/>
        <v>27.46</v>
      </c>
    </row>
    <row r="142" ht="14.25" customHeight="1">
      <c r="A142" s="3">
        <f t="shared" si="1"/>
        <v>141</v>
      </c>
      <c r="B142" s="4" t="s">
        <v>430</v>
      </c>
      <c r="C142" s="3" t="s">
        <v>18</v>
      </c>
      <c r="D142" s="3" t="s">
        <v>431</v>
      </c>
      <c r="E142" s="3" t="s">
        <v>432</v>
      </c>
      <c r="F142" s="3">
        <v>26.68816</v>
      </c>
      <c r="G142" s="3">
        <v>75.904726</v>
      </c>
      <c r="H142" s="3">
        <v>813.0</v>
      </c>
      <c r="I142" s="3">
        <f t="shared" si="12"/>
        <v>51.55</v>
      </c>
    </row>
    <row r="143" ht="14.25" customHeight="1">
      <c r="A143" s="3">
        <f t="shared" si="1"/>
        <v>142</v>
      </c>
      <c r="B143" s="3" t="s">
        <v>433</v>
      </c>
      <c r="C143" s="3" t="s">
        <v>10</v>
      </c>
      <c r="D143" s="3" t="s">
        <v>434</v>
      </c>
      <c r="E143" s="3" t="s">
        <v>435</v>
      </c>
      <c r="F143" s="3">
        <v>22.816212</v>
      </c>
      <c r="G143" s="3">
        <v>75.848384</v>
      </c>
      <c r="H143" s="3">
        <v>670.0</v>
      </c>
      <c r="I143" s="3">
        <f t="shared" si="12"/>
        <v>41.45</v>
      </c>
    </row>
    <row r="144" ht="14.25" customHeight="1">
      <c r="A144" s="3">
        <f t="shared" si="1"/>
        <v>143</v>
      </c>
      <c r="B144" s="3" t="s">
        <v>436</v>
      </c>
      <c r="C144" s="3" t="s">
        <v>22</v>
      </c>
      <c r="D144" s="3" t="s">
        <v>437</v>
      </c>
      <c r="E144" s="3" t="s">
        <v>438</v>
      </c>
      <c r="F144" s="3">
        <v>27.335508</v>
      </c>
      <c r="G144" s="3">
        <v>78.031048</v>
      </c>
      <c r="H144" s="3">
        <v>788.0</v>
      </c>
      <c r="I144" s="3">
        <f t="shared" si="12"/>
        <v>49.79</v>
      </c>
    </row>
    <row r="145" ht="14.25" customHeight="1">
      <c r="A145" s="3">
        <f t="shared" si="1"/>
        <v>144</v>
      </c>
      <c r="B145" s="4" t="s">
        <v>439</v>
      </c>
      <c r="C145" s="3" t="s">
        <v>18</v>
      </c>
      <c r="D145" s="3" t="s">
        <v>440</v>
      </c>
      <c r="E145" s="3" t="s">
        <v>441</v>
      </c>
      <c r="F145" s="3">
        <v>28.047877</v>
      </c>
      <c r="G145" s="3">
        <v>72.349573</v>
      </c>
      <c r="H145" s="3">
        <v>788.0</v>
      </c>
      <c r="I145" s="3">
        <f t="shared" si="12"/>
        <v>49.79</v>
      </c>
    </row>
    <row r="146" ht="14.25" customHeight="1">
      <c r="A146" s="3">
        <f t="shared" si="1"/>
        <v>145</v>
      </c>
      <c r="B146" s="4" t="s">
        <v>442</v>
      </c>
      <c r="C146" s="3" t="s">
        <v>226</v>
      </c>
      <c r="D146" s="3" t="s">
        <v>443</v>
      </c>
      <c r="E146" s="3" t="s">
        <v>444</v>
      </c>
      <c r="F146" s="3">
        <v>25.804725</v>
      </c>
      <c r="G146" s="3">
        <v>87.590748</v>
      </c>
      <c r="H146" s="3">
        <v>714.0</v>
      </c>
      <c r="I146" s="3">
        <f t="shared" si="12"/>
        <v>44.56</v>
      </c>
    </row>
    <row r="147" ht="14.25" customHeight="1">
      <c r="A147" s="3">
        <f t="shared" si="1"/>
        <v>146</v>
      </c>
      <c r="B147" s="4" t="s">
        <v>445</v>
      </c>
      <c r="C147" s="3" t="s">
        <v>446</v>
      </c>
      <c r="D147" s="3" t="s">
        <v>447</v>
      </c>
      <c r="E147" s="3" t="s">
        <v>448</v>
      </c>
      <c r="F147" s="3">
        <v>18.7042</v>
      </c>
      <c r="G147" s="3">
        <v>79.417</v>
      </c>
      <c r="H147" s="3">
        <v>763.0</v>
      </c>
      <c r="I147" s="3">
        <f t="shared" si="12"/>
        <v>48.02</v>
      </c>
    </row>
    <row r="148" ht="14.25" customHeight="1">
      <c r="A148" s="3">
        <f t="shared" si="1"/>
        <v>147</v>
      </c>
      <c r="B148" s="4" t="s">
        <v>449</v>
      </c>
      <c r="C148" s="3" t="s">
        <v>450</v>
      </c>
      <c r="D148" s="3" t="s">
        <v>451</v>
      </c>
      <c r="E148" s="3" t="s">
        <v>452</v>
      </c>
      <c r="F148" s="3">
        <v>14.7082937</v>
      </c>
      <c r="G148" s="3">
        <v>78.8723146</v>
      </c>
      <c r="H148" s="3">
        <v>616.0</v>
      </c>
      <c r="I148" s="3">
        <f t="shared" si="12"/>
        <v>37.63</v>
      </c>
    </row>
    <row r="149" ht="14.25" customHeight="1">
      <c r="A149" s="3">
        <f t="shared" si="1"/>
        <v>148</v>
      </c>
      <c r="B149" s="4" t="s">
        <v>453</v>
      </c>
      <c r="C149" s="3" t="s">
        <v>22</v>
      </c>
      <c r="D149" s="3" t="s">
        <v>114</v>
      </c>
      <c r="E149" s="3" t="s">
        <v>454</v>
      </c>
      <c r="F149" s="3">
        <v>27.073778</v>
      </c>
      <c r="G149" s="3">
        <v>79.84339</v>
      </c>
      <c r="H149" s="3">
        <v>863.0</v>
      </c>
      <c r="I149" s="3">
        <f t="shared" si="12"/>
        <v>55.09</v>
      </c>
    </row>
    <row r="150" ht="14.25" customHeight="1">
      <c r="A150" s="3">
        <f t="shared" si="1"/>
        <v>149</v>
      </c>
      <c r="B150" s="3" t="s">
        <v>455</v>
      </c>
      <c r="C150" s="3" t="s">
        <v>176</v>
      </c>
      <c r="D150" s="3" t="s">
        <v>456</v>
      </c>
      <c r="E150" s="3" t="s">
        <v>457</v>
      </c>
      <c r="F150" s="3">
        <v>29.127304</v>
      </c>
      <c r="G150" s="3">
        <v>76.209427</v>
      </c>
      <c r="H150" s="3">
        <v>847.0</v>
      </c>
      <c r="I150" s="3">
        <f t="shared" si="12"/>
        <v>53.96</v>
      </c>
    </row>
    <row r="151" ht="14.25" customHeight="1">
      <c r="A151" s="3">
        <f t="shared" si="1"/>
        <v>150</v>
      </c>
      <c r="B151" s="3" t="s">
        <v>458</v>
      </c>
      <c r="C151" s="3" t="s">
        <v>18</v>
      </c>
      <c r="D151" s="3" t="s">
        <v>459</v>
      </c>
      <c r="E151" s="3" t="s">
        <v>460</v>
      </c>
      <c r="F151" s="3">
        <v>25.033192</v>
      </c>
      <c r="G151" s="3">
        <v>74.816392</v>
      </c>
      <c r="H151" s="3">
        <v>638.0</v>
      </c>
      <c r="I151" s="3">
        <f t="shared" si="12"/>
        <v>39.19</v>
      </c>
    </row>
    <row r="152" ht="14.25" customHeight="1">
      <c r="A152" s="3">
        <f t="shared" si="1"/>
        <v>151</v>
      </c>
      <c r="B152" s="4" t="s">
        <v>461</v>
      </c>
      <c r="C152" s="3" t="s">
        <v>68</v>
      </c>
      <c r="D152" s="3" t="s">
        <v>462</v>
      </c>
      <c r="E152" s="3" t="s">
        <v>463</v>
      </c>
      <c r="F152" s="3">
        <v>20.141754</v>
      </c>
      <c r="G152" s="3">
        <v>73.9764485</v>
      </c>
      <c r="H152" s="3">
        <v>810.0</v>
      </c>
      <c r="I152" s="3">
        <f t="shared" si="12"/>
        <v>51.34</v>
      </c>
    </row>
    <row r="153" ht="14.25" customHeight="1">
      <c r="A153" s="3">
        <f t="shared" si="1"/>
        <v>152</v>
      </c>
      <c r="B153" s="4" t="s">
        <v>464</v>
      </c>
      <c r="C153" s="3" t="s">
        <v>41</v>
      </c>
      <c r="D153" s="3" t="s">
        <v>465</v>
      </c>
      <c r="E153" s="3" t="s">
        <v>466</v>
      </c>
      <c r="F153" s="3">
        <v>14.50018</v>
      </c>
      <c r="G153" s="3">
        <v>77.79659</v>
      </c>
      <c r="H153" s="3">
        <v>805.0</v>
      </c>
      <c r="I153" s="3">
        <f t="shared" si="12"/>
        <v>50.99</v>
      </c>
    </row>
    <row r="154" ht="14.25" customHeight="1">
      <c r="A154" s="3">
        <f t="shared" si="1"/>
        <v>153</v>
      </c>
      <c r="B154" s="4" t="s">
        <v>467</v>
      </c>
      <c r="C154" s="3" t="s">
        <v>64</v>
      </c>
      <c r="D154" s="4" t="s">
        <v>468</v>
      </c>
      <c r="E154" s="3" t="s">
        <v>469</v>
      </c>
      <c r="F154" s="3">
        <v>13.263241</v>
      </c>
      <c r="G154" s="3">
        <v>77.944733</v>
      </c>
      <c r="H154" s="3">
        <v>706.0</v>
      </c>
      <c r="I154" s="3">
        <f t="shared" si="12"/>
        <v>43.99</v>
      </c>
    </row>
    <row r="155" ht="14.25" customHeight="1">
      <c r="A155" s="3">
        <f t="shared" si="1"/>
        <v>154</v>
      </c>
      <c r="B155" s="4" t="s">
        <v>470</v>
      </c>
      <c r="C155" s="3" t="s">
        <v>18</v>
      </c>
      <c r="D155" s="3" t="s">
        <v>471</v>
      </c>
      <c r="E155" s="3" t="s">
        <v>472</v>
      </c>
      <c r="F155" s="3">
        <v>24.642639</v>
      </c>
      <c r="G155" s="3">
        <v>76.027472</v>
      </c>
      <c r="H155" s="3">
        <v>587.0</v>
      </c>
      <c r="I155" s="3">
        <f t="shared" si="12"/>
        <v>35.58</v>
      </c>
    </row>
    <row r="156" ht="14.25" customHeight="1">
      <c r="A156" s="3">
        <f t="shared" si="1"/>
        <v>155</v>
      </c>
      <c r="B156" s="3" t="s">
        <v>473</v>
      </c>
      <c r="C156" s="3" t="s">
        <v>29</v>
      </c>
      <c r="D156" s="3" t="s">
        <v>473</v>
      </c>
      <c r="E156" s="3" t="s">
        <v>474</v>
      </c>
      <c r="F156" s="3">
        <v>31.204433</v>
      </c>
      <c r="G156" s="3">
        <v>75.876799</v>
      </c>
      <c r="H156" s="3">
        <v>749.0</v>
      </c>
      <c r="I156" s="3">
        <f t="shared" si="12"/>
        <v>47.03</v>
      </c>
    </row>
    <row r="157" ht="14.25" customHeight="1">
      <c r="A157" s="3">
        <f t="shared" si="1"/>
        <v>156</v>
      </c>
      <c r="B157" s="3" t="s">
        <v>475</v>
      </c>
      <c r="C157" s="3" t="s">
        <v>10</v>
      </c>
      <c r="D157" s="3" t="s">
        <v>476</v>
      </c>
      <c r="E157" s="3" t="s">
        <v>477</v>
      </c>
      <c r="F157" s="3">
        <v>25.076435</v>
      </c>
      <c r="G157" s="3">
        <v>79.327525</v>
      </c>
      <c r="H157" s="3">
        <v>546.0</v>
      </c>
      <c r="I157" s="3">
        <f t="shared" si="12"/>
        <v>32.69</v>
      </c>
    </row>
    <row r="158" ht="14.25" customHeight="1">
      <c r="A158" s="3">
        <f t="shared" si="1"/>
        <v>157</v>
      </c>
      <c r="B158" s="3" t="s">
        <v>478</v>
      </c>
      <c r="C158" s="3" t="s">
        <v>10</v>
      </c>
      <c r="D158" s="4" t="s">
        <v>479</v>
      </c>
      <c r="E158" s="3" t="s">
        <v>480</v>
      </c>
      <c r="F158" s="3">
        <v>24.493444</v>
      </c>
      <c r="G158" s="3">
        <v>81.143406</v>
      </c>
      <c r="H158" s="3">
        <v>761.0</v>
      </c>
      <c r="I158" s="3">
        <f t="shared" si="12"/>
        <v>47.88</v>
      </c>
    </row>
    <row r="159" ht="14.25" customHeight="1">
      <c r="A159" s="3">
        <f t="shared" si="1"/>
        <v>158</v>
      </c>
      <c r="B159" s="3" t="s">
        <v>481</v>
      </c>
      <c r="C159" s="3" t="s">
        <v>64</v>
      </c>
      <c r="D159" s="3" t="s">
        <v>482</v>
      </c>
      <c r="E159" s="3" t="s">
        <v>483</v>
      </c>
      <c r="F159" s="3">
        <v>14.7104272</v>
      </c>
      <c r="G159" s="3">
        <v>74.2935113</v>
      </c>
      <c r="H159" s="3">
        <v>1074.0</v>
      </c>
      <c r="I159" s="3">
        <f t="shared" si="12"/>
        <v>70</v>
      </c>
    </row>
    <row r="160" ht="14.25" customHeight="1">
      <c r="A160" s="3">
        <f t="shared" si="1"/>
        <v>159</v>
      </c>
      <c r="B160" s="3" t="s">
        <v>484</v>
      </c>
      <c r="C160" s="3" t="s">
        <v>22</v>
      </c>
      <c r="D160" s="3" t="s">
        <v>85</v>
      </c>
      <c r="E160" s="4" t="s">
        <v>485</v>
      </c>
      <c r="F160" s="3">
        <v>27.11918695</v>
      </c>
      <c r="G160" s="3">
        <v>82.89602275</v>
      </c>
      <c r="H160" s="3">
        <v>788.0</v>
      </c>
      <c r="I160" s="3">
        <f t="shared" si="12"/>
        <v>49.79</v>
      </c>
    </row>
    <row r="161" ht="14.25" customHeight="1">
      <c r="A161" s="3">
        <f t="shared" si="1"/>
        <v>160</v>
      </c>
      <c r="B161" s="4" t="s">
        <v>486</v>
      </c>
      <c r="C161" s="3" t="s">
        <v>37</v>
      </c>
      <c r="D161" s="3" t="s">
        <v>487</v>
      </c>
      <c r="E161" s="3" t="s">
        <v>488</v>
      </c>
      <c r="F161" s="3">
        <v>23.763627</v>
      </c>
      <c r="G161" s="3">
        <v>86.79803</v>
      </c>
      <c r="H161" s="3">
        <v>598.0</v>
      </c>
      <c r="I161" s="3">
        <f t="shared" si="12"/>
        <v>36.36</v>
      </c>
    </row>
    <row r="162" ht="14.25" customHeight="1">
      <c r="A162" s="3">
        <f t="shared" si="1"/>
        <v>161</v>
      </c>
      <c r="B162" s="3" t="s">
        <v>489</v>
      </c>
      <c r="C162" s="3" t="s">
        <v>64</v>
      </c>
      <c r="D162" s="3" t="s">
        <v>490</v>
      </c>
      <c r="E162" s="3" t="s">
        <v>491</v>
      </c>
      <c r="F162" s="3">
        <v>12.9628049</v>
      </c>
      <c r="G162" s="3">
        <v>76.7704144</v>
      </c>
      <c r="H162" s="3">
        <v>583.0</v>
      </c>
      <c r="I162" s="3">
        <f t="shared" si="12"/>
        <v>35.3</v>
      </c>
    </row>
    <row r="163" ht="14.25" customHeight="1">
      <c r="A163" s="3">
        <f t="shared" si="1"/>
        <v>162</v>
      </c>
      <c r="B163" s="4" t="s">
        <v>492</v>
      </c>
      <c r="C163" s="3" t="s">
        <v>22</v>
      </c>
      <c r="D163" s="3" t="s">
        <v>493</v>
      </c>
      <c r="E163" s="3" t="s">
        <v>494</v>
      </c>
      <c r="F163" s="3">
        <v>28.1884316</v>
      </c>
      <c r="G163" s="3">
        <v>78.3480532</v>
      </c>
      <c r="H163" s="3">
        <v>734.0</v>
      </c>
      <c r="I163" s="3">
        <f t="shared" si="12"/>
        <v>45.97</v>
      </c>
    </row>
    <row r="164" ht="14.25" customHeight="1">
      <c r="A164" s="3">
        <f t="shared" si="1"/>
        <v>163</v>
      </c>
      <c r="B164" s="3" t="s">
        <v>495</v>
      </c>
      <c r="C164" s="3" t="s">
        <v>22</v>
      </c>
      <c r="D164" s="3" t="s">
        <v>496</v>
      </c>
      <c r="E164" s="3" t="s">
        <v>497</v>
      </c>
      <c r="F164" s="3">
        <v>25.637696</v>
      </c>
      <c r="G164" s="3">
        <v>83.839836</v>
      </c>
      <c r="H164" s="3">
        <v>652.0</v>
      </c>
      <c r="I164" s="3">
        <f t="shared" si="12"/>
        <v>40.18</v>
      </c>
    </row>
    <row r="165" ht="14.25" customHeight="1">
      <c r="A165" s="3">
        <f t="shared" si="1"/>
        <v>164</v>
      </c>
      <c r="B165" s="4" t="s">
        <v>498</v>
      </c>
      <c r="C165" s="3" t="s">
        <v>413</v>
      </c>
      <c r="D165" s="3" t="s">
        <v>499</v>
      </c>
      <c r="E165" s="3" t="s">
        <v>500</v>
      </c>
      <c r="F165" s="3">
        <v>29.911694</v>
      </c>
      <c r="G165" s="3">
        <v>78.020722</v>
      </c>
      <c r="H165" s="3">
        <v>823.0</v>
      </c>
      <c r="I165" s="3">
        <f t="shared" si="12"/>
        <v>52.26</v>
      </c>
    </row>
    <row r="166" ht="14.25" customHeight="1">
      <c r="A166" s="3">
        <f t="shared" si="1"/>
        <v>165</v>
      </c>
      <c r="B166" s="4" t="s">
        <v>501</v>
      </c>
      <c r="C166" s="3" t="s">
        <v>33</v>
      </c>
      <c r="D166" s="3" t="s">
        <v>502</v>
      </c>
      <c r="E166" s="3" t="s">
        <v>503</v>
      </c>
      <c r="F166" s="3">
        <v>21.985168</v>
      </c>
      <c r="G166" s="3">
        <v>72.09187</v>
      </c>
      <c r="H166" s="3">
        <v>790.0</v>
      </c>
      <c r="I166" s="3">
        <f t="shared" si="12"/>
        <v>49.93</v>
      </c>
    </row>
    <row r="167" ht="14.25" customHeight="1">
      <c r="A167" s="3">
        <f t="shared" si="1"/>
        <v>166</v>
      </c>
      <c r="B167" s="4" t="s">
        <v>504</v>
      </c>
      <c r="C167" s="3" t="s">
        <v>18</v>
      </c>
      <c r="D167" s="3" t="s">
        <v>505</v>
      </c>
      <c r="E167" s="3" t="s">
        <v>506</v>
      </c>
      <c r="F167" s="3">
        <v>28.594353</v>
      </c>
      <c r="G167" s="3">
        <v>73.810058</v>
      </c>
      <c r="H167" s="3">
        <v>689.0</v>
      </c>
      <c r="I167" s="3">
        <f t="shared" si="12"/>
        <v>42.79</v>
      </c>
    </row>
    <row r="168" ht="14.25" customHeight="1">
      <c r="A168" s="3">
        <f t="shared" si="1"/>
        <v>167</v>
      </c>
      <c r="B168" s="4" t="s">
        <v>507</v>
      </c>
      <c r="C168" s="3" t="s">
        <v>226</v>
      </c>
      <c r="D168" s="3" t="s">
        <v>508</v>
      </c>
      <c r="E168" s="3" t="s">
        <v>509</v>
      </c>
      <c r="F168" s="3">
        <v>26.343119</v>
      </c>
      <c r="G168" s="3">
        <v>87.236811</v>
      </c>
      <c r="H168" s="3">
        <v>715.0</v>
      </c>
      <c r="I168" s="3">
        <f t="shared" si="12"/>
        <v>44.63</v>
      </c>
    </row>
    <row r="169" ht="14.25" customHeight="1">
      <c r="A169" s="3">
        <f t="shared" si="1"/>
        <v>168</v>
      </c>
      <c r="B169" s="4" t="s">
        <v>510</v>
      </c>
      <c r="C169" s="3" t="s">
        <v>18</v>
      </c>
      <c r="D169" s="4" t="s">
        <v>511</v>
      </c>
      <c r="E169" s="3" t="s">
        <v>512</v>
      </c>
      <c r="F169" s="3">
        <v>26.224711</v>
      </c>
      <c r="G169" s="3">
        <v>76.370728</v>
      </c>
      <c r="H169" s="3">
        <v>464.0</v>
      </c>
      <c r="I169" s="3">
        <f t="shared" si="12"/>
        <v>26.89</v>
      </c>
    </row>
    <row r="170" ht="14.25" customHeight="1">
      <c r="A170" s="3">
        <f t="shared" si="1"/>
        <v>169</v>
      </c>
      <c r="B170" s="4" t="s">
        <v>513</v>
      </c>
      <c r="C170" s="3" t="s">
        <v>377</v>
      </c>
      <c r="D170" s="3" t="s">
        <v>514</v>
      </c>
      <c r="E170" s="3" t="s">
        <v>515</v>
      </c>
      <c r="F170" s="3">
        <v>20.944516</v>
      </c>
      <c r="G170" s="3">
        <v>86.327633</v>
      </c>
      <c r="H170" s="3">
        <v>906.0</v>
      </c>
      <c r="I170" s="3">
        <f t="shared" si="12"/>
        <v>58.13</v>
      </c>
    </row>
    <row r="171" ht="14.25" customHeight="1">
      <c r="A171" s="3">
        <f t="shared" si="1"/>
        <v>170</v>
      </c>
      <c r="B171" s="3" t="s">
        <v>516</v>
      </c>
      <c r="C171" s="3" t="s">
        <v>226</v>
      </c>
      <c r="D171" s="3" t="s">
        <v>517</v>
      </c>
      <c r="E171" s="3" t="s">
        <v>518</v>
      </c>
      <c r="F171" s="3">
        <v>25.2322</v>
      </c>
      <c r="G171" s="3">
        <v>87.0094</v>
      </c>
      <c r="H171" s="3">
        <v>611.0</v>
      </c>
      <c r="I171" s="3">
        <f t="shared" si="12"/>
        <v>37.28</v>
      </c>
    </row>
    <row r="172" ht="14.25" customHeight="1">
      <c r="A172" s="3">
        <f t="shared" si="1"/>
        <v>171</v>
      </c>
      <c r="B172" s="4" t="s">
        <v>519</v>
      </c>
      <c r="C172" s="3" t="s">
        <v>176</v>
      </c>
      <c r="D172" s="3" t="s">
        <v>520</v>
      </c>
      <c r="E172" s="3" t="s">
        <v>521</v>
      </c>
      <c r="F172" s="3">
        <v>29.071744</v>
      </c>
      <c r="G172" s="3">
        <v>77.0601904</v>
      </c>
      <c r="H172" s="3">
        <v>764.0</v>
      </c>
      <c r="I172" s="3">
        <f t="shared" si="12"/>
        <v>48.09</v>
      </c>
    </row>
    <row r="173" ht="14.25" customHeight="1">
      <c r="A173" s="3">
        <f t="shared" si="1"/>
        <v>172</v>
      </c>
      <c r="B173" s="4" t="s">
        <v>522</v>
      </c>
      <c r="C173" s="3" t="s">
        <v>29</v>
      </c>
      <c r="D173" s="3" t="s">
        <v>523</v>
      </c>
      <c r="E173" s="3" t="s">
        <v>524</v>
      </c>
      <c r="F173" s="3">
        <v>30.760763</v>
      </c>
      <c r="G173" s="3">
        <v>76.607911</v>
      </c>
      <c r="H173" s="3">
        <v>786.0</v>
      </c>
      <c r="I173" s="3">
        <f t="shared" si="12"/>
        <v>49.65</v>
      </c>
    </row>
    <row r="174" ht="14.25" customHeight="1">
      <c r="A174" s="3">
        <f t="shared" si="1"/>
        <v>173</v>
      </c>
      <c r="B174" s="4" t="s">
        <v>525</v>
      </c>
      <c r="C174" s="3" t="s">
        <v>29</v>
      </c>
      <c r="D174" s="3" t="s">
        <v>526</v>
      </c>
      <c r="E174" s="3" t="s">
        <v>527</v>
      </c>
      <c r="F174" s="3">
        <v>29.9105</v>
      </c>
      <c r="G174" s="3">
        <v>76.50713</v>
      </c>
      <c r="H174" s="3">
        <v>810.0</v>
      </c>
      <c r="I174" s="3">
        <f t="shared" si="12"/>
        <v>51.34</v>
      </c>
    </row>
    <row r="175" ht="14.25" customHeight="1">
      <c r="A175" s="3">
        <f t="shared" si="1"/>
        <v>174</v>
      </c>
      <c r="B175" s="4" t="s">
        <v>528</v>
      </c>
      <c r="C175" s="3" t="s">
        <v>33</v>
      </c>
      <c r="D175" s="3" t="s">
        <v>529</v>
      </c>
      <c r="E175" s="3" t="s">
        <v>530</v>
      </c>
      <c r="F175" s="3">
        <v>20.43495</v>
      </c>
      <c r="G175" s="3">
        <v>72.917204</v>
      </c>
      <c r="H175" s="3">
        <v>655.0</v>
      </c>
      <c r="I175" s="3">
        <f t="shared" si="12"/>
        <v>40.39</v>
      </c>
    </row>
    <row r="176" ht="14.25" customHeight="1">
      <c r="A176" s="3">
        <f t="shared" si="1"/>
        <v>175</v>
      </c>
      <c r="B176" s="4" t="s">
        <v>531</v>
      </c>
      <c r="C176" s="3" t="s">
        <v>413</v>
      </c>
      <c r="D176" s="3" t="s">
        <v>532</v>
      </c>
      <c r="E176" s="3" t="s">
        <v>533</v>
      </c>
      <c r="F176" s="3">
        <v>29.931253</v>
      </c>
      <c r="G176" s="3">
        <v>77.820383</v>
      </c>
      <c r="H176" s="3">
        <v>707.0</v>
      </c>
      <c r="I176" s="3">
        <f t="shared" si="12"/>
        <v>44.06</v>
      </c>
    </row>
    <row r="177" ht="14.25" customHeight="1">
      <c r="A177" s="3">
        <f t="shared" si="1"/>
        <v>176</v>
      </c>
      <c r="B177" s="4" t="s">
        <v>534</v>
      </c>
      <c r="C177" s="3" t="s">
        <v>33</v>
      </c>
      <c r="D177" s="4" t="s">
        <v>535</v>
      </c>
      <c r="E177" s="3" t="s">
        <v>536</v>
      </c>
      <c r="F177" s="3">
        <v>23.912345</v>
      </c>
      <c r="G177" s="3">
        <v>71.783983</v>
      </c>
      <c r="H177" s="3">
        <v>602.0</v>
      </c>
      <c r="I177" s="3">
        <f t="shared" si="12"/>
        <v>36.64</v>
      </c>
    </row>
    <row r="178" ht="14.25" customHeight="1">
      <c r="A178" s="3">
        <f t="shared" si="1"/>
        <v>177</v>
      </c>
      <c r="B178" s="4" t="s">
        <v>537</v>
      </c>
      <c r="C178" s="3" t="s">
        <v>176</v>
      </c>
      <c r="D178" s="3" t="s">
        <v>538</v>
      </c>
      <c r="E178" s="3" t="s">
        <v>539</v>
      </c>
      <c r="F178" s="3">
        <v>28.208603</v>
      </c>
      <c r="G178" s="3">
        <v>76.203269</v>
      </c>
      <c r="H178" s="3">
        <v>527.0</v>
      </c>
      <c r="I178" s="3">
        <f t="shared" si="12"/>
        <v>31.34</v>
      </c>
    </row>
    <row r="179" ht="14.25" customHeight="1">
      <c r="A179" s="3">
        <f t="shared" si="1"/>
        <v>178</v>
      </c>
      <c r="B179" s="4" t="s">
        <v>540</v>
      </c>
      <c r="C179" s="3" t="s">
        <v>68</v>
      </c>
      <c r="D179" s="3" t="s">
        <v>541</v>
      </c>
      <c r="E179" s="3" t="s">
        <v>542</v>
      </c>
      <c r="F179" s="3">
        <v>20.234893</v>
      </c>
      <c r="G179" s="3">
        <v>78.017434</v>
      </c>
      <c r="H179" s="3">
        <v>602.0</v>
      </c>
      <c r="I179" s="3">
        <f t="shared" si="12"/>
        <v>36.64</v>
      </c>
    </row>
    <row r="180" ht="14.25" customHeight="1">
      <c r="A180" s="3">
        <f t="shared" si="1"/>
        <v>179</v>
      </c>
      <c r="B180" s="4" t="s">
        <v>543</v>
      </c>
      <c r="C180" s="3" t="s">
        <v>18</v>
      </c>
      <c r="D180" s="3" t="s">
        <v>295</v>
      </c>
      <c r="E180" s="3" t="s">
        <v>544</v>
      </c>
      <c r="F180" s="3">
        <v>26.91668</v>
      </c>
      <c r="G180" s="3">
        <v>76.432023</v>
      </c>
      <c r="H180" s="3">
        <v>806.0</v>
      </c>
      <c r="I180" s="3">
        <f t="shared" si="12"/>
        <v>51.06</v>
      </c>
    </row>
    <row r="181" ht="14.25" customHeight="1">
      <c r="A181" s="3">
        <f t="shared" si="1"/>
        <v>180</v>
      </c>
      <c r="B181" s="4" t="s">
        <v>545</v>
      </c>
      <c r="C181" s="3" t="s">
        <v>22</v>
      </c>
      <c r="D181" s="3" t="s">
        <v>546</v>
      </c>
      <c r="E181" s="3" t="s">
        <v>547</v>
      </c>
      <c r="F181" s="3">
        <v>26.635829</v>
      </c>
      <c r="G181" s="3">
        <v>82.126764</v>
      </c>
      <c r="H181" s="3">
        <v>889.0</v>
      </c>
      <c r="I181" s="3">
        <f t="shared" si="12"/>
        <v>56.93</v>
      </c>
    </row>
    <row r="182" ht="14.25" customHeight="1">
      <c r="A182" s="3">
        <f t="shared" si="1"/>
        <v>181</v>
      </c>
      <c r="B182" s="4" t="s">
        <v>548</v>
      </c>
      <c r="C182" s="3" t="s">
        <v>33</v>
      </c>
      <c r="D182" s="3" t="s">
        <v>549</v>
      </c>
      <c r="E182" s="3" t="s">
        <v>550</v>
      </c>
      <c r="F182" s="3">
        <v>21.805381</v>
      </c>
      <c r="G182" s="3">
        <v>70.663976</v>
      </c>
      <c r="H182" s="3">
        <v>584.0</v>
      </c>
      <c r="I182" s="3">
        <f t="shared" si="12"/>
        <v>35.37</v>
      </c>
    </row>
    <row r="183" ht="14.25" customHeight="1">
      <c r="A183" s="3">
        <f t="shared" si="1"/>
        <v>182</v>
      </c>
      <c r="B183" s="4" t="s">
        <v>551</v>
      </c>
      <c r="C183" s="3" t="s">
        <v>68</v>
      </c>
      <c r="D183" s="3" t="s">
        <v>462</v>
      </c>
      <c r="E183" s="3" t="s">
        <v>552</v>
      </c>
      <c r="F183" s="3">
        <v>19.752854</v>
      </c>
      <c r="G183" s="3">
        <v>73.775314</v>
      </c>
      <c r="H183" s="3">
        <v>652.0</v>
      </c>
      <c r="I183" s="3">
        <f t="shared" si="12"/>
        <v>40.18</v>
      </c>
    </row>
    <row r="184" ht="14.25" customHeight="1">
      <c r="A184" s="3">
        <f t="shared" si="1"/>
        <v>183</v>
      </c>
      <c r="B184" s="3" t="s">
        <v>553</v>
      </c>
      <c r="C184" s="3" t="s">
        <v>33</v>
      </c>
      <c r="D184" s="3" t="s">
        <v>51</v>
      </c>
      <c r="E184" s="3" t="s">
        <v>554</v>
      </c>
      <c r="F184" s="3">
        <v>23.11564</v>
      </c>
      <c r="G184" s="3">
        <v>72.6421</v>
      </c>
      <c r="H184" s="3">
        <v>791.0</v>
      </c>
      <c r="I184" s="3">
        <f t="shared" si="12"/>
        <v>50</v>
      </c>
    </row>
    <row r="185" ht="14.25" customHeight="1">
      <c r="A185" s="3">
        <f t="shared" si="1"/>
        <v>184</v>
      </c>
      <c r="B185" s="4" t="s">
        <v>555</v>
      </c>
      <c r="C185" s="3" t="s">
        <v>33</v>
      </c>
      <c r="D185" s="3" t="s">
        <v>556</v>
      </c>
      <c r="E185" s="3" t="s">
        <v>557</v>
      </c>
      <c r="F185" s="3">
        <v>21.090354</v>
      </c>
      <c r="G185" s="3">
        <v>72.922502</v>
      </c>
      <c r="H185" s="3">
        <v>771.0</v>
      </c>
      <c r="I185" s="3">
        <f t="shared" si="12"/>
        <v>48.59</v>
      </c>
    </row>
    <row r="186" ht="14.25" customHeight="1">
      <c r="A186" s="3">
        <f t="shared" si="1"/>
        <v>185</v>
      </c>
      <c r="B186" s="4" t="s">
        <v>558</v>
      </c>
      <c r="C186" s="3" t="s">
        <v>33</v>
      </c>
      <c r="D186" s="3" t="s">
        <v>559</v>
      </c>
      <c r="E186" s="3" t="s">
        <v>560</v>
      </c>
      <c r="F186" s="3">
        <v>22.79296</v>
      </c>
      <c r="G186" s="3">
        <v>73.842845</v>
      </c>
      <c r="H186" s="3">
        <v>752.0</v>
      </c>
      <c r="I186" s="3">
        <f t="shared" si="12"/>
        <v>47.24</v>
      </c>
    </row>
    <row r="187" ht="14.25" customHeight="1">
      <c r="A187" s="3">
        <f t="shared" si="1"/>
        <v>186</v>
      </c>
      <c r="B187" s="3" t="s">
        <v>561</v>
      </c>
      <c r="C187" s="3" t="s">
        <v>176</v>
      </c>
      <c r="D187" s="3" t="s">
        <v>562</v>
      </c>
      <c r="E187" s="3" t="s">
        <v>563</v>
      </c>
      <c r="F187" s="3">
        <v>29.5326385</v>
      </c>
      <c r="G187" s="3">
        <v>75.2009966</v>
      </c>
      <c r="H187" s="3">
        <v>729.0</v>
      </c>
      <c r="I187" s="3">
        <f t="shared" si="12"/>
        <v>45.62</v>
      </c>
    </row>
    <row r="188" ht="14.25" customHeight="1">
      <c r="A188" s="3">
        <f t="shared" si="1"/>
        <v>187</v>
      </c>
      <c r="B188" s="3" t="s">
        <v>564</v>
      </c>
      <c r="C188" s="3" t="s">
        <v>22</v>
      </c>
      <c r="D188" s="3" t="s">
        <v>238</v>
      </c>
      <c r="E188" s="3" t="s">
        <v>565</v>
      </c>
      <c r="F188" s="3">
        <v>26.226938</v>
      </c>
      <c r="G188" s="3">
        <v>82.670703</v>
      </c>
      <c r="H188" s="3">
        <v>580.0</v>
      </c>
      <c r="I188" s="3">
        <f t="shared" si="12"/>
        <v>35.09</v>
      </c>
    </row>
    <row r="189" ht="14.25" customHeight="1">
      <c r="A189" s="3">
        <f t="shared" si="1"/>
        <v>188</v>
      </c>
      <c r="B189" s="4" t="s">
        <v>566</v>
      </c>
      <c r="C189" s="3" t="s">
        <v>446</v>
      </c>
      <c r="D189" s="3" t="s">
        <v>567</v>
      </c>
      <c r="E189" s="3" t="s">
        <v>568</v>
      </c>
      <c r="F189" s="3">
        <v>18.20539</v>
      </c>
      <c r="G189" s="3">
        <v>78.398299</v>
      </c>
      <c r="H189" s="3">
        <v>827.0</v>
      </c>
      <c r="I189" s="3">
        <f t="shared" si="12"/>
        <v>52.54</v>
      </c>
    </row>
    <row r="190" ht="14.25" customHeight="1">
      <c r="A190" s="3">
        <f t="shared" si="1"/>
        <v>189</v>
      </c>
      <c r="B190" s="3" t="s">
        <v>569</v>
      </c>
      <c r="C190" s="3" t="s">
        <v>33</v>
      </c>
      <c r="D190" s="4" t="s">
        <v>535</v>
      </c>
      <c r="E190" s="3" t="s">
        <v>570</v>
      </c>
      <c r="F190" s="3">
        <v>24.143877</v>
      </c>
      <c r="G190" s="3">
        <v>71.977151</v>
      </c>
      <c r="H190" s="3">
        <v>545.0</v>
      </c>
      <c r="I190" s="3">
        <f t="shared" si="12"/>
        <v>32.61</v>
      </c>
    </row>
    <row r="191" ht="14.25" customHeight="1">
      <c r="A191" s="3">
        <f t="shared" si="1"/>
        <v>190</v>
      </c>
      <c r="B191" s="4" t="s">
        <v>571</v>
      </c>
      <c r="C191" s="3" t="s">
        <v>10</v>
      </c>
      <c r="D191" s="3" t="s">
        <v>572</v>
      </c>
      <c r="E191" s="3" t="s">
        <v>573</v>
      </c>
      <c r="F191" s="3">
        <v>26.657489</v>
      </c>
      <c r="G191" s="3">
        <v>78.869295</v>
      </c>
      <c r="H191" s="3">
        <v>747.0</v>
      </c>
      <c r="I191" s="3">
        <f t="shared" si="12"/>
        <v>46.89</v>
      </c>
    </row>
    <row r="192" ht="14.25" customHeight="1">
      <c r="A192" s="3">
        <f t="shared" si="1"/>
        <v>191</v>
      </c>
      <c r="B192" s="4" t="s">
        <v>574</v>
      </c>
      <c r="C192" s="3" t="s">
        <v>22</v>
      </c>
      <c r="D192" s="3" t="s">
        <v>85</v>
      </c>
      <c r="E192" s="3" t="s">
        <v>575</v>
      </c>
      <c r="F192" s="3">
        <v>26.5992</v>
      </c>
      <c r="G192" s="3">
        <v>83.40222</v>
      </c>
      <c r="H192" s="3">
        <v>806.0</v>
      </c>
      <c r="I192" s="3">
        <f t="shared" si="12"/>
        <v>51.06</v>
      </c>
    </row>
    <row r="193" ht="14.25" customHeight="1">
      <c r="A193" s="3">
        <f t="shared" si="1"/>
        <v>192</v>
      </c>
      <c r="B193" s="3" t="s">
        <v>576</v>
      </c>
      <c r="C193" s="3" t="s">
        <v>18</v>
      </c>
      <c r="D193" s="3" t="s">
        <v>318</v>
      </c>
      <c r="E193" s="3" t="s">
        <v>577</v>
      </c>
      <c r="F193" s="3">
        <v>28.174303</v>
      </c>
      <c r="G193" s="3">
        <v>76.824531</v>
      </c>
      <c r="H193" s="3">
        <v>690.0</v>
      </c>
      <c r="I193" s="3">
        <f t="shared" si="12"/>
        <v>42.86</v>
      </c>
    </row>
    <row r="194" ht="14.25" customHeight="1">
      <c r="A194" s="3">
        <f t="shared" si="1"/>
        <v>193</v>
      </c>
      <c r="B194" s="4" t="s">
        <v>578</v>
      </c>
      <c r="C194" s="3" t="s">
        <v>68</v>
      </c>
      <c r="D194" s="3" t="s">
        <v>220</v>
      </c>
      <c r="E194" s="3" t="s">
        <v>579</v>
      </c>
      <c r="F194" s="3">
        <v>19.281255</v>
      </c>
      <c r="G194" s="3">
        <v>73.048291</v>
      </c>
      <c r="H194" s="3">
        <v>668.0</v>
      </c>
      <c r="I194" s="3">
        <f t="shared" si="12"/>
        <v>41.31</v>
      </c>
    </row>
    <row r="195" ht="14.25" customHeight="1">
      <c r="A195" s="3">
        <f t="shared" si="1"/>
        <v>194</v>
      </c>
      <c r="B195" s="4" t="s">
        <v>580</v>
      </c>
      <c r="C195" s="3" t="s">
        <v>22</v>
      </c>
      <c r="D195" s="3" t="s">
        <v>581</v>
      </c>
      <c r="E195" s="3" t="s">
        <v>582</v>
      </c>
      <c r="F195" s="3">
        <v>28.800192</v>
      </c>
      <c r="G195" s="3">
        <v>77.619238</v>
      </c>
      <c r="H195" s="3">
        <v>629.0</v>
      </c>
      <c r="I195" s="3">
        <f t="shared" si="12"/>
        <v>38.55</v>
      </c>
    </row>
    <row r="196" ht="14.25" customHeight="1">
      <c r="A196" s="3">
        <f t="shared" si="1"/>
        <v>195</v>
      </c>
      <c r="B196" s="4" t="s">
        <v>583</v>
      </c>
      <c r="C196" s="3" t="s">
        <v>267</v>
      </c>
      <c r="D196" s="3" t="s">
        <v>584</v>
      </c>
      <c r="E196" s="3" t="s">
        <v>585</v>
      </c>
      <c r="F196" s="3">
        <v>21.9322781</v>
      </c>
      <c r="G196" s="3">
        <v>82.0123636</v>
      </c>
      <c r="H196" s="3">
        <v>607.0</v>
      </c>
      <c r="I196" s="3">
        <f t="shared" si="12"/>
        <v>37</v>
      </c>
    </row>
    <row r="197" ht="14.25" customHeight="1">
      <c r="A197" s="3">
        <f t="shared" si="1"/>
        <v>196</v>
      </c>
      <c r="B197" s="4" t="s">
        <v>586</v>
      </c>
      <c r="C197" s="3" t="s">
        <v>18</v>
      </c>
      <c r="D197" s="3" t="s">
        <v>587</v>
      </c>
      <c r="E197" s="3" t="s">
        <v>588</v>
      </c>
      <c r="F197" s="3">
        <v>25.640861</v>
      </c>
      <c r="G197" s="3">
        <v>72.000211</v>
      </c>
      <c r="H197" s="3">
        <v>875.0</v>
      </c>
      <c r="I197" s="3">
        <f t="shared" si="12"/>
        <v>55.94</v>
      </c>
    </row>
    <row r="198" ht="14.25" customHeight="1">
      <c r="A198" s="3">
        <f t="shared" si="1"/>
        <v>197</v>
      </c>
      <c r="B198" s="4" t="s">
        <v>589</v>
      </c>
      <c r="C198" s="3" t="s">
        <v>10</v>
      </c>
      <c r="D198" s="4" t="s">
        <v>590</v>
      </c>
      <c r="E198" s="3" t="s">
        <v>591</v>
      </c>
      <c r="F198" s="3">
        <v>23.37114</v>
      </c>
      <c r="G198" s="3">
        <v>77.50287</v>
      </c>
      <c r="H198" s="3">
        <v>577.0</v>
      </c>
      <c r="I198" s="3">
        <f t="shared" si="12"/>
        <v>34.88</v>
      </c>
    </row>
    <row r="199" ht="14.25" customHeight="1">
      <c r="A199" s="3">
        <f t="shared" si="1"/>
        <v>198</v>
      </c>
      <c r="B199" s="4" t="s">
        <v>592</v>
      </c>
      <c r="C199" s="3" t="s">
        <v>33</v>
      </c>
      <c r="D199" s="3" t="s">
        <v>593</v>
      </c>
      <c r="E199" s="3" t="s">
        <v>594</v>
      </c>
      <c r="F199" s="3">
        <v>24.494001</v>
      </c>
      <c r="G199" s="3">
        <v>72.268802</v>
      </c>
      <c r="H199" s="3">
        <v>692.0</v>
      </c>
      <c r="I199" s="3">
        <f t="shared" si="12"/>
        <v>43</v>
      </c>
    </row>
    <row r="200" ht="14.25" customHeight="1">
      <c r="A200" s="3">
        <f t="shared" si="1"/>
        <v>199</v>
      </c>
      <c r="B200" s="4" t="s">
        <v>595</v>
      </c>
      <c r="C200" s="3" t="s">
        <v>10</v>
      </c>
      <c r="D200" s="3" t="s">
        <v>596</v>
      </c>
      <c r="E200" s="3" t="s">
        <v>597</v>
      </c>
      <c r="F200" s="3">
        <v>22.9751708</v>
      </c>
      <c r="G200" s="3">
        <v>76.2184202</v>
      </c>
      <c r="H200" s="3">
        <v>704.0</v>
      </c>
      <c r="I200" s="3">
        <f t="shared" si="12"/>
        <v>43.85</v>
      </c>
    </row>
    <row r="201" ht="14.25" customHeight="1">
      <c r="A201" s="3">
        <f t="shared" si="1"/>
        <v>200</v>
      </c>
      <c r="B201" s="4" t="s">
        <v>598</v>
      </c>
      <c r="C201" s="3" t="s">
        <v>41</v>
      </c>
      <c r="D201" s="4" t="s">
        <v>599</v>
      </c>
      <c r="E201" s="3" t="s">
        <v>600</v>
      </c>
      <c r="F201" s="3">
        <v>14.7359233</v>
      </c>
      <c r="G201" s="3">
        <v>79.0492478</v>
      </c>
      <c r="H201" s="3">
        <v>839.0</v>
      </c>
      <c r="I201" s="3">
        <f t="shared" si="12"/>
        <v>53.39</v>
      </c>
    </row>
    <row r="202" ht="14.25" customHeight="1">
      <c r="A202" s="3">
        <f t="shared" si="1"/>
        <v>201</v>
      </c>
      <c r="B202" s="3" t="s">
        <v>601</v>
      </c>
      <c r="C202" s="3" t="s">
        <v>22</v>
      </c>
      <c r="D202" s="3" t="s">
        <v>602</v>
      </c>
      <c r="E202" s="3" t="s">
        <v>603</v>
      </c>
      <c r="F202" s="3">
        <v>29.125868</v>
      </c>
      <c r="G202" s="3">
        <v>77.576617</v>
      </c>
      <c r="H202" s="3">
        <v>839.0</v>
      </c>
      <c r="I202" s="3">
        <f t="shared" si="12"/>
        <v>53.39</v>
      </c>
    </row>
    <row r="203" ht="14.25" customHeight="1">
      <c r="A203" s="3">
        <f t="shared" si="1"/>
        <v>202</v>
      </c>
      <c r="B203" s="4" t="s">
        <v>604</v>
      </c>
      <c r="C203" s="3" t="s">
        <v>10</v>
      </c>
      <c r="D203" s="3" t="s">
        <v>605</v>
      </c>
      <c r="E203" s="3" t="s">
        <v>606</v>
      </c>
      <c r="F203" s="3">
        <v>23.5968864</v>
      </c>
      <c r="G203" s="3">
        <v>75.1640542</v>
      </c>
      <c r="H203" s="3">
        <v>744.0</v>
      </c>
      <c r="I203" s="3">
        <f t="shared" si="12"/>
        <v>46.68</v>
      </c>
    </row>
    <row r="204" ht="14.25" customHeight="1">
      <c r="A204" s="3">
        <f t="shared" si="1"/>
        <v>203</v>
      </c>
      <c r="B204" s="4" t="s">
        <v>607</v>
      </c>
      <c r="C204" s="3" t="s">
        <v>377</v>
      </c>
      <c r="D204" s="3" t="s">
        <v>608</v>
      </c>
      <c r="E204" s="3" t="s">
        <v>609</v>
      </c>
      <c r="F204" s="3">
        <v>21.505816</v>
      </c>
      <c r="G204" s="3">
        <v>85.058237</v>
      </c>
      <c r="H204" s="3">
        <v>555.0</v>
      </c>
      <c r="I204" s="3">
        <f t="shared" si="12"/>
        <v>33.32</v>
      </c>
    </row>
    <row r="205" ht="14.25" customHeight="1">
      <c r="A205" s="3">
        <f t="shared" si="1"/>
        <v>204</v>
      </c>
      <c r="B205" s="4" t="s">
        <v>610</v>
      </c>
      <c r="C205" s="3" t="s">
        <v>10</v>
      </c>
      <c r="D205" s="3" t="s">
        <v>611</v>
      </c>
      <c r="E205" s="3" t="s">
        <v>612</v>
      </c>
      <c r="F205" s="3">
        <v>23.131733</v>
      </c>
      <c r="G205" s="3">
        <v>78.506008</v>
      </c>
      <c r="H205" s="3">
        <v>612.0</v>
      </c>
      <c r="I205" s="3">
        <f t="shared" si="12"/>
        <v>37.35</v>
      </c>
    </row>
    <row r="206" ht="14.25" customHeight="1">
      <c r="A206" s="3">
        <f t="shared" si="1"/>
        <v>205</v>
      </c>
      <c r="B206" s="4" t="s">
        <v>613</v>
      </c>
      <c r="C206" s="3" t="s">
        <v>64</v>
      </c>
      <c r="D206" s="3" t="s">
        <v>614</v>
      </c>
      <c r="E206" s="3" t="s">
        <v>615</v>
      </c>
      <c r="F206" s="3">
        <v>16.786741</v>
      </c>
      <c r="G206" s="3">
        <v>75.739648</v>
      </c>
      <c r="H206" s="3">
        <v>661.0</v>
      </c>
      <c r="I206" s="3">
        <f t="shared" si="12"/>
        <v>40.81</v>
      </c>
    </row>
    <row r="207" ht="14.25" customHeight="1">
      <c r="A207" s="3">
        <f t="shared" si="1"/>
        <v>206</v>
      </c>
      <c r="B207" s="3" t="s">
        <v>616</v>
      </c>
      <c r="C207" s="3" t="s">
        <v>22</v>
      </c>
      <c r="D207" s="3" t="s">
        <v>616</v>
      </c>
      <c r="E207" s="3" t="s">
        <v>617</v>
      </c>
      <c r="F207" s="3">
        <v>28.520428</v>
      </c>
      <c r="G207" s="3">
        <v>77.600397</v>
      </c>
      <c r="H207" s="3">
        <v>688.0</v>
      </c>
      <c r="I207" s="3">
        <f t="shared" si="12"/>
        <v>42.72</v>
      </c>
    </row>
    <row r="208" ht="14.25" customHeight="1">
      <c r="A208" s="3">
        <f t="shared" si="1"/>
        <v>207</v>
      </c>
      <c r="B208" s="4" t="s">
        <v>618</v>
      </c>
      <c r="C208" s="3" t="s">
        <v>10</v>
      </c>
      <c r="D208" s="3" t="s">
        <v>619</v>
      </c>
      <c r="E208" s="3" t="s">
        <v>620</v>
      </c>
      <c r="F208" s="3">
        <v>24.020435</v>
      </c>
      <c r="G208" s="3">
        <v>75.290547</v>
      </c>
      <c r="H208" s="3">
        <v>795.0</v>
      </c>
      <c r="I208" s="3">
        <f t="shared" si="12"/>
        <v>50.28</v>
      </c>
    </row>
    <row r="209" ht="14.25" customHeight="1">
      <c r="A209" s="3">
        <f t="shared" si="1"/>
        <v>208</v>
      </c>
      <c r="B209" s="3" t="s">
        <v>621</v>
      </c>
      <c r="C209" s="3" t="s">
        <v>10</v>
      </c>
      <c r="D209" s="3" t="s">
        <v>426</v>
      </c>
      <c r="E209" s="3" t="s">
        <v>622</v>
      </c>
      <c r="F209" s="3">
        <v>26.055268</v>
      </c>
      <c r="G209" s="3">
        <v>78.252663</v>
      </c>
      <c r="H209" s="3">
        <v>697.0</v>
      </c>
      <c r="I209" s="3">
        <f t="shared" si="12"/>
        <v>43.36</v>
      </c>
    </row>
    <row r="210" ht="14.25" customHeight="1">
      <c r="A210" s="3">
        <f t="shared" si="1"/>
        <v>209</v>
      </c>
      <c r="B210" s="4" t="s">
        <v>623</v>
      </c>
      <c r="C210" s="3" t="s">
        <v>18</v>
      </c>
      <c r="D210" s="3" t="s">
        <v>624</v>
      </c>
      <c r="E210" s="3" t="s">
        <v>625</v>
      </c>
      <c r="F210" s="3">
        <v>26.121857</v>
      </c>
      <c r="G210" s="3">
        <v>74.062484</v>
      </c>
      <c r="H210" s="3">
        <v>714.0</v>
      </c>
      <c r="I210" s="3">
        <f t="shared" si="12"/>
        <v>44.56</v>
      </c>
    </row>
    <row r="211" ht="14.25" customHeight="1">
      <c r="A211" s="3">
        <f t="shared" si="1"/>
        <v>210</v>
      </c>
      <c r="B211" s="3" t="s">
        <v>626</v>
      </c>
      <c r="C211" s="3" t="s">
        <v>18</v>
      </c>
      <c r="D211" s="3" t="s">
        <v>350</v>
      </c>
      <c r="E211" s="3" t="s">
        <v>627</v>
      </c>
      <c r="F211" s="3">
        <v>25.371114</v>
      </c>
      <c r="G211" s="3">
        <v>73.201486</v>
      </c>
      <c r="H211" s="3">
        <v>659.0</v>
      </c>
      <c r="I211" s="3">
        <f t="shared" si="12"/>
        <v>40.67</v>
      </c>
    </row>
    <row r="212" ht="14.25" customHeight="1">
      <c r="A212" s="3">
        <f t="shared" si="1"/>
        <v>211</v>
      </c>
      <c r="B212" s="4" t="s">
        <v>628</v>
      </c>
      <c r="C212" s="3" t="s">
        <v>18</v>
      </c>
      <c r="D212" s="3" t="s">
        <v>629</v>
      </c>
      <c r="E212" s="3" t="s">
        <v>625</v>
      </c>
      <c r="F212" s="3">
        <v>26.121857</v>
      </c>
      <c r="G212" s="3">
        <v>74.062484</v>
      </c>
      <c r="H212" s="3">
        <v>781.0</v>
      </c>
      <c r="I212" s="3">
        <f t="shared" si="12"/>
        <v>49.29</v>
      </c>
    </row>
    <row r="213" ht="14.25" customHeight="1">
      <c r="A213" s="3">
        <f t="shared" si="1"/>
        <v>212</v>
      </c>
      <c r="B213" s="4" t="s">
        <v>630</v>
      </c>
      <c r="C213" s="3" t="s">
        <v>176</v>
      </c>
      <c r="D213" s="3" t="s">
        <v>631</v>
      </c>
      <c r="E213" s="3" t="s">
        <v>632</v>
      </c>
      <c r="F213" s="3">
        <v>28.468107</v>
      </c>
      <c r="G213" s="3">
        <v>75.889119</v>
      </c>
      <c r="H213" s="3">
        <v>598.0</v>
      </c>
      <c r="I213" s="3">
        <f t="shared" si="12"/>
        <v>36.36</v>
      </c>
    </row>
    <row r="214" ht="14.25" customHeight="1">
      <c r="A214" s="3">
        <f t="shared" si="1"/>
        <v>213</v>
      </c>
      <c r="B214" s="3" t="s">
        <v>633</v>
      </c>
      <c r="C214" s="3" t="s">
        <v>22</v>
      </c>
      <c r="D214" s="3" t="s">
        <v>252</v>
      </c>
      <c r="E214" s="3" t="s">
        <v>634</v>
      </c>
      <c r="F214" s="3">
        <v>25.4138</v>
      </c>
      <c r="G214" s="3">
        <v>80.5719</v>
      </c>
      <c r="H214" s="3">
        <v>585.0</v>
      </c>
      <c r="I214" s="3">
        <f t="shared" si="12"/>
        <v>35.44</v>
      </c>
    </row>
    <row r="215" ht="14.25" customHeight="1">
      <c r="A215" s="3">
        <f t="shared" si="1"/>
        <v>214</v>
      </c>
      <c r="B215" s="4" t="s">
        <v>635</v>
      </c>
      <c r="C215" s="3" t="s">
        <v>226</v>
      </c>
      <c r="D215" s="3" t="s">
        <v>636</v>
      </c>
      <c r="E215" s="3" t="s">
        <v>637</v>
      </c>
      <c r="F215" s="3">
        <v>26.9970148</v>
      </c>
      <c r="G215" s="3">
        <v>84.375504</v>
      </c>
      <c r="H215" s="3">
        <v>731.0</v>
      </c>
      <c r="I215" s="3">
        <f t="shared" si="12"/>
        <v>45.76</v>
      </c>
    </row>
    <row r="216" ht="14.25" customHeight="1">
      <c r="A216" s="3">
        <f t="shared" si="1"/>
        <v>215</v>
      </c>
      <c r="B216" s="4" t="s">
        <v>638</v>
      </c>
      <c r="C216" s="3" t="s">
        <v>33</v>
      </c>
      <c r="D216" s="3" t="s">
        <v>192</v>
      </c>
      <c r="E216" s="3" t="s">
        <v>639</v>
      </c>
      <c r="F216" s="3">
        <v>22.413346</v>
      </c>
      <c r="G216" s="3">
        <v>72.8518924</v>
      </c>
      <c r="H216" s="3">
        <v>662.0</v>
      </c>
      <c r="I216" s="3">
        <f t="shared" si="12"/>
        <v>40.88</v>
      </c>
    </row>
    <row r="217" ht="14.25" customHeight="1">
      <c r="A217" s="3">
        <f t="shared" si="1"/>
        <v>216</v>
      </c>
      <c r="B217" s="3" t="s">
        <v>640</v>
      </c>
      <c r="C217" s="3" t="s">
        <v>213</v>
      </c>
      <c r="D217" s="4" t="s">
        <v>641</v>
      </c>
      <c r="E217" s="3" t="s">
        <v>642</v>
      </c>
      <c r="F217" s="3">
        <v>9.3981517</v>
      </c>
      <c r="G217" s="3">
        <v>78.7140107</v>
      </c>
      <c r="H217" s="3">
        <v>714.0</v>
      </c>
      <c r="I217" s="3">
        <f t="shared" si="12"/>
        <v>44.56</v>
      </c>
    </row>
    <row r="218" ht="14.25" customHeight="1">
      <c r="A218" s="3">
        <f t="shared" si="1"/>
        <v>217</v>
      </c>
      <c r="B218" s="3" t="s">
        <v>643</v>
      </c>
      <c r="C218" s="3" t="s">
        <v>377</v>
      </c>
      <c r="D218" s="3" t="s">
        <v>643</v>
      </c>
      <c r="E218" s="3" t="s">
        <v>644</v>
      </c>
      <c r="F218" s="3">
        <v>20.740615</v>
      </c>
      <c r="G218" s="3">
        <v>83.630556</v>
      </c>
      <c r="H218" s="3">
        <v>674.0</v>
      </c>
      <c r="I218" s="3">
        <f t="shared" si="12"/>
        <v>41.73</v>
      </c>
    </row>
    <row r="219" ht="14.25" customHeight="1">
      <c r="A219" s="3">
        <f t="shared" si="1"/>
        <v>218</v>
      </c>
      <c r="B219" s="4" t="s">
        <v>645</v>
      </c>
      <c r="C219" s="3" t="s">
        <v>41</v>
      </c>
      <c r="D219" s="3" t="s">
        <v>646</v>
      </c>
      <c r="E219" s="3" t="s">
        <v>647</v>
      </c>
      <c r="F219" s="3">
        <v>15.886754</v>
      </c>
      <c r="G219" s="3">
        <v>80.070843</v>
      </c>
      <c r="H219" s="3">
        <v>614.0</v>
      </c>
      <c r="I219" s="3">
        <f t="shared" si="12"/>
        <v>37.49</v>
      </c>
    </row>
    <row r="220" ht="14.25" customHeight="1">
      <c r="A220" s="3">
        <f t="shared" si="1"/>
        <v>219</v>
      </c>
      <c r="B220" s="3" t="s">
        <v>648</v>
      </c>
      <c r="C220" s="3" t="s">
        <v>446</v>
      </c>
      <c r="D220" s="3" t="s">
        <v>649</v>
      </c>
      <c r="E220" s="3" t="s">
        <v>650</v>
      </c>
      <c r="F220" s="3">
        <v>17.141561</v>
      </c>
      <c r="G220" s="3">
        <v>78.350437</v>
      </c>
      <c r="H220" s="3">
        <v>744.0</v>
      </c>
      <c r="I220" s="3">
        <f t="shared" si="12"/>
        <v>46.68</v>
      </c>
    </row>
    <row r="221" ht="14.25" customHeight="1">
      <c r="A221" s="3">
        <f t="shared" si="1"/>
        <v>220</v>
      </c>
      <c r="B221" s="3" t="s">
        <v>651</v>
      </c>
      <c r="C221" s="3" t="s">
        <v>18</v>
      </c>
      <c r="D221" s="3" t="s">
        <v>652</v>
      </c>
      <c r="E221" s="4" t="s">
        <v>653</v>
      </c>
      <c r="F221" s="3">
        <v>26.33326217</v>
      </c>
      <c r="G221" s="3">
        <v>76.24529152</v>
      </c>
      <c r="H221" s="3">
        <v>770.0</v>
      </c>
      <c r="I221" s="3">
        <f t="shared" si="12"/>
        <v>48.52</v>
      </c>
    </row>
    <row r="222" ht="14.25" customHeight="1">
      <c r="A222" s="3">
        <f t="shared" si="1"/>
        <v>221</v>
      </c>
      <c r="B222" s="4" t="s">
        <v>654</v>
      </c>
      <c r="C222" s="3" t="s">
        <v>213</v>
      </c>
      <c r="D222" s="3" t="s">
        <v>655</v>
      </c>
      <c r="E222" s="3" t="s">
        <v>656</v>
      </c>
      <c r="F222" s="3">
        <v>10.64127</v>
      </c>
      <c r="G222" s="3">
        <v>78.581277</v>
      </c>
      <c r="H222" s="3">
        <v>737.0</v>
      </c>
      <c r="I222" s="3">
        <f t="shared" si="12"/>
        <v>46.18</v>
      </c>
    </row>
    <row r="223" ht="14.25" customHeight="1">
      <c r="A223" s="3">
        <f t="shared" si="1"/>
        <v>222</v>
      </c>
      <c r="B223" s="4" t="s">
        <v>657</v>
      </c>
      <c r="C223" s="3" t="s">
        <v>18</v>
      </c>
      <c r="D223" s="3" t="s">
        <v>587</v>
      </c>
      <c r="E223" s="3" t="s">
        <v>658</v>
      </c>
      <c r="F223" s="3">
        <v>25.1018238</v>
      </c>
      <c r="G223" s="3">
        <v>71.5596583</v>
      </c>
      <c r="H223" s="3">
        <v>702.0</v>
      </c>
      <c r="I223" s="3">
        <f t="shared" si="12"/>
        <v>43.71</v>
      </c>
    </row>
    <row r="224" ht="14.25" customHeight="1">
      <c r="A224" s="3">
        <f t="shared" si="1"/>
        <v>223</v>
      </c>
      <c r="B224" s="3" t="s">
        <v>659</v>
      </c>
      <c r="C224" s="3" t="s">
        <v>10</v>
      </c>
      <c r="D224" s="3" t="s">
        <v>660</v>
      </c>
      <c r="E224" s="3" t="s">
        <v>661</v>
      </c>
      <c r="F224" s="3">
        <v>23.03015</v>
      </c>
      <c r="G224" s="3">
        <v>78.514381</v>
      </c>
      <c r="H224" s="3">
        <v>644.0</v>
      </c>
      <c r="I224" s="3">
        <f t="shared" si="12"/>
        <v>39.61</v>
      </c>
    </row>
    <row r="225" ht="14.25" customHeight="1">
      <c r="A225" s="3">
        <f t="shared" si="1"/>
        <v>224</v>
      </c>
      <c r="B225" s="4" t="s">
        <v>662</v>
      </c>
      <c r="C225" s="3" t="s">
        <v>68</v>
      </c>
      <c r="D225" s="3" t="s">
        <v>663</v>
      </c>
      <c r="E225" s="3" t="s">
        <v>664</v>
      </c>
      <c r="F225" s="3">
        <v>17.000291</v>
      </c>
      <c r="G225" s="3">
        <v>74.783872</v>
      </c>
      <c r="H225" s="3">
        <v>732.0</v>
      </c>
      <c r="I225" s="3">
        <f t="shared" si="12"/>
        <v>45.83</v>
      </c>
    </row>
    <row r="226" ht="14.25" customHeight="1">
      <c r="A226" s="3">
        <f t="shared" si="1"/>
        <v>225</v>
      </c>
      <c r="B226" s="4" t="s">
        <v>665</v>
      </c>
      <c r="C226" s="3" t="s">
        <v>33</v>
      </c>
      <c r="D226" s="3" t="s">
        <v>666</v>
      </c>
      <c r="E226" s="3" t="s">
        <v>667</v>
      </c>
      <c r="F226" s="3">
        <v>20.885548</v>
      </c>
      <c r="G226" s="3">
        <v>73.052162</v>
      </c>
      <c r="H226" s="3">
        <v>792.0</v>
      </c>
      <c r="I226" s="3">
        <f t="shared" si="12"/>
        <v>50.07</v>
      </c>
    </row>
    <row r="227" ht="14.25" customHeight="1">
      <c r="A227" s="3">
        <f t="shared" si="1"/>
        <v>226</v>
      </c>
      <c r="B227" s="4" t="s">
        <v>668</v>
      </c>
      <c r="C227" s="3" t="s">
        <v>68</v>
      </c>
      <c r="D227" s="3" t="s">
        <v>669</v>
      </c>
      <c r="E227" s="3" t="s">
        <v>670</v>
      </c>
      <c r="F227" s="3">
        <v>20.85612</v>
      </c>
      <c r="G227" s="3">
        <v>78.963632</v>
      </c>
      <c r="H227" s="3">
        <v>753.0</v>
      </c>
      <c r="I227" s="3">
        <f t="shared" si="12"/>
        <v>47.31</v>
      </c>
    </row>
    <row r="228" ht="14.25" customHeight="1">
      <c r="A228" s="3">
        <f t="shared" si="1"/>
        <v>227</v>
      </c>
      <c r="B228" s="4" t="s">
        <v>671</v>
      </c>
      <c r="C228" s="3" t="s">
        <v>64</v>
      </c>
      <c r="D228" s="4" t="s">
        <v>672</v>
      </c>
      <c r="E228" s="3" t="s">
        <v>673</v>
      </c>
      <c r="F228" s="3">
        <v>12.8751</v>
      </c>
      <c r="G228" s="3">
        <v>75.0039</v>
      </c>
      <c r="H228" s="3">
        <v>796.0</v>
      </c>
      <c r="I228" s="3">
        <f t="shared" si="12"/>
        <v>50.35</v>
      </c>
    </row>
    <row r="229" ht="14.25" customHeight="1">
      <c r="A229" s="3">
        <f t="shared" si="1"/>
        <v>228</v>
      </c>
      <c r="B229" s="4" t="s">
        <v>674</v>
      </c>
      <c r="C229" s="3" t="s">
        <v>22</v>
      </c>
      <c r="D229" s="3" t="s">
        <v>675</v>
      </c>
      <c r="E229" s="3" t="s">
        <v>676</v>
      </c>
      <c r="F229" s="3">
        <v>28.767149</v>
      </c>
      <c r="G229" s="3">
        <v>78.110043</v>
      </c>
      <c r="H229" s="3" t="s">
        <v>147</v>
      </c>
      <c r="I229" s="3" t="s">
        <v>147</v>
      </c>
    </row>
    <row r="230" ht="14.25" customHeight="1">
      <c r="A230" s="3">
        <f t="shared" si="1"/>
        <v>229</v>
      </c>
      <c r="B230" s="4" t="s">
        <v>677</v>
      </c>
      <c r="C230" s="3" t="s">
        <v>226</v>
      </c>
      <c r="D230" s="3" t="s">
        <v>678</v>
      </c>
      <c r="E230" s="3" t="s">
        <v>679</v>
      </c>
      <c r="F230" s="3">
        <v>25.7478818</v>
      </c>
      <c r="G230" s="3">
        <v>84.9518215</v>
      </c>
      <c r="H230" s="3">
        <v>692.0</v>
      </c>
      <c r="I230" s="3">
        <f t="shared" ref="I230:I269" si="13">ROUND(IF(ISNUMBER(H230), 10 + ((H230 - $Q$1) * (70 - 10) / ($Q$2 - $Q$1)), "Not Available"),2)</f>
        <v>43</v>
      </c>
    </row>
    <row r="231" ht="14.25" customHeight="1">
      <c r="A231" s="3">
        <f t="shared" si="1"/>
        <v>230</v>
      </c>
      <c r="B231" s="4" t="s">
        <v>680</v>
      </c>
      <c r="C231" s="3" t="s">
        <v>29</v>
      </c>
      <c r="D231" s="3" t="s">
        <v>681</v>
      </c>
      <c r="E231" s="3" t="s">
        <v>682</v>
      </c>
      <c r="F231" s="3">
        <v>30.908345</v>
      </c>
      <c r="G231" s="3">
        <v>76.545373</v>
      </c>
      <c r="H231" s="3">
        <v>882.0</v>
      </c>
      <c r="I231" s="3">
        <f t="shared" si="13"/>
        <v>56.43</v>
      </c>
    </row>
    <row r="232" ht="14.25" customHeight="1">
      <c r="A232" s="3">
        <f t="shared" si="1"/>
        <v>231</v>
      </c>
      <c r="B232" s="4" t="s">
        <v>683</v>
      </c>
      <c r="C232" s="3" t="s">
        <v>176</v>
      </c>
      <c r="D232" s="3" t="s">
        <v>684</v>
      </c>
      <c r="E232" s="3" t="s">
        <v>685</v>
      </c>
      <c r="F232" s="3">
        <v>28.304683</v>
      </c>
      <c r="G232" s="3">
        <v>76.223563</v>
      </c>
      <c r="H232" s="3">
        <v>718.0</v>
      </c>
      <c r="I232" s="3">
        <f t="shared" si="13"/>
        <v>44.84</v>
      </c>
    </row>
    <row r="233" ht="14.25" customHeight="1">
      <c r="A233" s="3">
        <f t="shared" si="1"/>
        <v>232</v>
      </c>
      <c r="B233" s="4" t="s">
        <v>686</v>
      </c>
      <c r="C233" s="3" t="s">
        <v>213</v>
      </c>
      <c r="D233" s="3" t="s">
        <v>687</v>
      </c>
      <c r="E233" s="3" t="s">
        <v>688</v>
      </c>
      <c r="F233" s="3">
        <v>14.543497</v>
      </c>
      <c r="G233" s="3">
        <v>79.862213</v>
      </c>
      <c r="H233" s="3">
        <v>740.0</v>
      </c>
      <c r="I233" s="3">
        <f t="shared" si="13"/>
        <v>46.4</v>
      </c>
    </row>
    <row r="234" ht="14.25" customHeight="1">
      <c r="A234" s="3">
        <f t="shared" si="1"/>
        <v>233</v>
      </c>
      <c r="B234" s="4" t="s">
        <v>689</v>
      </c>
      <c r="C234" s="3" t="s">
        <v>64</v>
      </c>
      <c r="D234" s="3" t="s">
        <v>690</v>
      </c>
      <c r="E234" s="3" t="s">
        <v>691</v>
      </c>
      <c r="F234" s="3">
        <v>14.121006</v>
      </c>
      <c r="G234" s="3">
        <v>77.153804</v>
      </c>
      <c r="H234" s="3">
        <v>600.0</v>
      </c>
      <c r="I234" s="3">
        <f t="shared" si="13"/>
        <v>36.5</v>
      </c>
    </row>
    <row r="235" ht="14.25" customHeight="1">
      <c r="A235" s="3">
        <f t="shared" si="1"/>
        <v>234</v>
      </c>
      <c r="B235" s="4" t="s">
        <v>692</v>
      </c>
      <c r="C235" s="3" t="s">
        <v>41</v>
      </c>
      <c r="D235" s="3" t="s">
        <v>687</v>
      </c>
      <c r="E235" s="3" t="s">
        <v>693</v>
      </c>
      <c r="F235" s="3">
        <v>14.059589</v>
      </c>
      <c r="G235" s="3">
        <v>79.894624</v>
      </c>
      <c r="H235" s="3">
        <v>576.0</v>
      </c>
      <c r="I235" s="3">
        <f t="shared" si="13"/>
        <v>34.81</v>
      </c>
    </row>
    <row r="236" ht="14.25" customHeight="1">
      <c r="A236" s="3">
        <f t="shared" si="1"/>
        <v>235</v>
      </c>
      <c r="B236" s="3" t="s">
        <v>694</v>
      </c>
      <c r="C236" s="3" t="s">
        <v>18</v>
      </c>
      <c r="D236" s="3" t="s">
        <v>695</v>
      </c>
      <c r="E236" s="3" t="s">
        <v>696</v>
      </c>
      <c r="F236" s="3">
        <v>27.3481934</v>
      </c>
      <c r="G236" s="3">
        <v>73.1086112</v>
      </c>
      <c r="H236" s="3">
        <v>677.0</v>
      </c>
      <c r="I236" s="3">
        <f t="shared" si="13"/>
        <v>41.94</v>
      </c>
    </row>
    <row r="237" ht="14.25" customHeight="1">
      <c r="A237" s="3">
        <f t="shared" si="1"/>
        <v>236</v>
      </c>
      <c r="B237" s="4" t="s">
        <v>697</v>
      </c>
      <c r="C237" s="3" t="s">
        <v>64</v>
      </c>
      <c r="D237" s="3" t="s">
        <v>698</v>
      </c>
      <c r="E237" s="3" t="s">
        <v>699</v>
      </c>
      <c r="F237" s="3">
        <v>12.521607</v>
      </c>
      <c r="G237" s="3">
        <v>76.041609</v>
      </c>
      <c r="H237" s="3">
        <v>754.0</v>
      </c>
      <c r="I237" s="3">
        <f t="shared" si="13"/>
        <v>47.39</v>
      </c>
    </row>
    <row r="238" ht="14.25" customHeight="1">
      <c r="A238" s="3">
        <f t="shared" si="1"/>
        <v>237</v>
      </c>
      <c r="B238" s="4" t="s">
        <v>700</v>
      </c>
      <c r="C238" s="3" t="s">
        <v>213</v>
      </c>
      <c r="D238" s="3" t="s">
        <v>214</v>
      </c>
      <c r="E238" s="3" t="s">
        <v>701</v>
      </c>
      <c r="F238" s="3">
        <v>12.8616039</v>
      </c>
      <c r="G238" s="3">
        <v>80.1718917</v>
      </c>
      <c r="H238" s="3">
        <v>574.0</v>
      </c>
      <c r="I238" s="3">
        <f t="shared" si="13"/>
        <v>34.66</v>
      </c>
    </row>
    <row r="239" ht="14.25" customHeight="1">
      <c r="A239" s="3">
        <f t="shared" si="1"/>
        <v>238</v>
      </c>
      <c r="B239" s="4" t="s">
        <v>702</v>
      </c>
      <c r="C239" s="3" t="s">
        <v>213</v>
      </c>
      <c r="D239" s="3" t="s">
        <v>214</v>
      </c>
      <c r="E239" s="3" t="s">
        <v>703</v>
      </c>
      <c r="F239" s="3">
        <v>12.9564</v>
      </c>
      <c r="G239" s="3">
        <v>80.2412</v>
      </c>
      <c r="H239" s="3">
        <v>721.0</v>
      </c>
      <c r="I239" s="3">
        <f t="shared" si="13"/>
        <v>45.05</v>
      </c>
    </row>
    <row r="240" ht="14.25" customHeight="1">
      <c r="A240" s="3">
        <f t="shared" si="1"/>
        <v>239</v>
      </c>
      <c r="B240" s="3" t="s">
        <v>704</v>
      </c>
      <c r="C240" s="3" t="s">
        <v>176</v>
      </c>
      <c r="D240" s="3" t="s">
        <v>705</v>
      </c>
      <c r="E240" s="3" t="s">
        <v>706</v>
      </c>
      <c r="F240" s="3">
        <v>29.197681</v>
      </c>
      <c r="G240" s="3">
        <v>76.469761</v>
      </c>
      <c r="H240" s="3">
        <v>518.0</v>
      </c>
      <c r="I240" s="3">
        <f t="shared" si="13"/>
        <v>30.71</v>
      </c>
    </row>
    <row r="241" ht="14.25" customHeight="1">
      <c r="A241" s="3">
        <f t="shared" si="1"/>
        <v>240</v>
      </c>
      <c r="B241" s="4" t="s">
        <v>707</v>
      </c>
      <c r="C241" s="3" t="s">
        <v>68</v>
      </c>
      <c r="D241" s="3" t="s">
        <v>462</v>
      </c>
      <c r="E241" s="3" t="s">
        <v>708</v>
      </c>
      <c r="F241" s="3">
        <v>20.223616</v>
      </c>
      <c r="G241" s="3">
        <v>73.664849</v>
      </c>
      <c r="H241" s="3">
        <v>759.0</v>
      </c>
      <c r="I241" s="3">
        <f t="shared" si="13"/>
        <v>47.74</v>
      </c>
    </row>
    <row r="242" ht="14.25" customHeight="1">
      <c r="A242" s="3">
        <f t="shared" si="1"/>
        <v>241</v>
      </c>
      <c r="B242" s="3" t="s">
        <v>709</v>
      </c>
      <c r="C242" s="3" t="s">
        <v>10</v>
      </c>
      <c r="D242" s="3" t="s">
        <v>710</v>
      </c>
      <c r="E242" s="3" t="s">
        <v>711</v>
      </c>
      <c r="F242" s="3">
        <v>23.58209</v>
      </c>
      <c r="G242" s="3">
        <v>76.189842</v>
      </c>
      <c r="H242" s="3">
        <v>726.0</v>
      </c>
      <c r="I242" s="3">
        <f t="shared" si="13"/>
        <v>45.41</v>
      </c>
    </row>
    <row r="243" ht="14.25" customHeight="1">
      <c r="A243" s="3">
        <f t="shared" si="1"/>
        <v>242</v>
      </c>
      <c r="B243" s="4" t="s">
        <v>712</v>
      </c>
      <c r="C243" s="3" t="s">
        <v>41</v>
      </c>
      <c r="D243" s="3" t="s">
        <v>152</v>
      </c>
      <c r="E243" s="3" t="s">
        <v>713</v>
      </c>
      <c r="F243" s="3">
        <v>14.979577</v>
      </c>
      <c r="G243" s="3">
        <v>78.574764</v>
      </c>
      <c r="H243" s="3">
        <v>488.0</v>
      </c>
      <c r="I243" s="3">
        <f t="shared" si="13"/>
        <v>28.59</v>
      </c>
    </row>
    <row r="244" ht="14.25" customHeight="1">
      <c r="A244" s="3">
        <f t="shared" si="1"/>
        <v>243</v>
      </c>
      <c r="B244" s="3" t="s">
        <v>714</v>
      </c>
      <c r="C244" s="3" t="s">
        <v>29</v>
      </c>
      <c r="D244" s="3" t="s">
        <v>715</v>
      </c>
      <c r="E244" s="3" t="s">
        <v>716</v>
      </c>
      <c r="F244" s="3">
        <v>30.9887</v>
      </c>
      <c r="G244" s="3">
        <v>75.7908</v>
      </c>
      <c r="H244" s="3">
        <v>699.0</v>
      </c>
      <c r="I244" s="3">
        <f t="shared" si="13"/>
        <v>43.5</v>
      </c>
    </row>
    <row r="245" ht="14.25" customHeight="1">
      <c r="A245" s="3">
        <f t="shared" si="1"/>
        <v>244</v>
      </c>
      <c r="B245" s="4" t="s">
        <v>717</v>
      </c>
      <c r="C245" s="3" t="s">
        <v>29</v>
      </c>
      <c r="D245" s="3" t="s">
        <v>718</v>
      </c>
      <c r="E245" s="3" t="s">
        <v>719</v>
      </c>
      <c r="F245" s="3">
        <v>31.0241526</v>
      </c>
      <c r="G245" s="3">
        <v>75.3044463</v>
      </c>
      <c r="H245" s="3">
        <v>568.0</v>
      </c>
      <c r="I245" s="3">
        <f t="shared" si="13"/>
        <v>34.24</v>
      </c>
    </row>
    <row r="246" ht="14.25" customHeight="1">
      <c r="A246" s="3">
        <f t="shared" si="1"/>
        <v>245</v>
      </c>
      <c r="B246" s="4" t="s">
        <v>720</v>
      </c>
      <c r="C246" s="3" t="s">
        <v>10</v>
      </c>
      <c r="D246" s="3" t="s">
        <v>619</v>
      </c>
      <c r="E246" s="3" t="s">
        <v>721</v>
      </c>
      <c r="F246" s="3">
        <v>23.2547289</v>
      </c>
      <c r="G246" s="3">
        <v>75.7179749</v>
      </c>
      <c r="H246" s="3">
        <v>540.0</v>
      </c>
      <c r="I246" s="3">
        <f t="shared" si="13"/>
        <v>32.26</v>
      </c>
    </row>
    <row r="247" ht="14.25" customHeight="1">
      <c r="A247" s="3">
        <f t="shared" si="1"/>
        <v>246</v>
      </c>
      <c r="B247" s="4" t="s">
        <v>722</v>
      </c>
      <c r="C247" s="3" t="s">
        <v>64</v>
      </c>
      <c r="D247" s="3" t="s">
        <v>395</v>
      </c>
      <c r="E247" s="3" t="s">
        <v>723</v>
      </c>
      <c r="F247" s="3">
        <v>14.556782</v>
      </c>
      <c r="G247" s="3">
        <v>75.728072</v>
      </c>
      <c r="H247" s="3">
        <v>672.0</v>
      </c>
      <c r="I247" s="3">
        <f t="shared" si="13"/>
        <v>41.59</v>
      </c>
    </row>
    <row r="248" ht="14.25" customHeight="1">
      <c r="A248" s="3">
        <f t="shared" si="1"/>
        <v>247</v>
      </c>
      <c r="B248" s="4" t="s">
        <v>724</v>
      </c>
      <c r="C248" s="3" t="s">
        <v>68</v>
      </c>
      <c r="D248" s="3" t="s">
        <v>725</v>
      </c>
      <c r="E248" s="3" t="s">
        <v>726</v>
      </c>
      <c r="F248" s="3">
        <v>19.1700886</v>
      </c>
      <c r="G248" s="3">
        <v>74.0751759</v>
      </c>
      <c r="H248" s="3">
        <v>655.0</v>
      </c>
      <c r="I248" s="3">
        <f t="shared" si="13"/>
        <v>40.39</v>
      </c>
    </row>
    <row r="249" ht="14.25" customHeight="1">
      <c r="A249" s="3">
        <f t="shared" si="1"/>
        <v>248</v>
      </c>
      <c r="B249" s="4" t="s">
        <v>727</v>
      </c>
      <c r="C249" s="3" t="s">
        <v>22</v>
      </c>
      <c r="D249" s="3" t="s">
        <v>75</v>
      </c>
      <c r="E249" s="3" t="s">
        <v>728</v>
      </c>
      <c r="F249" s="3">
        <v>26.036608</v>
      </c>
      <c r="G249" s="3">
        <v>79.577976</v>
      </c>
      <c r="H249" s="3">
        <v>688.0</v>
      </c>
      <c r="I249" s="3">
        <f t="shared" si="13"/>
        <v>42.72</v>
      </c>
    </row>
    <row r="250" ht="14.25" customHeight="1">
      <c r="A250" s="3">
        <f t="shared" si="1"/>
        <v>249</v>
      </c>
      <c r="B250" s="4" t="s">
        <v>729</v>
      </c>
      <c r="C250" s="3" t="s">
        <v>68</v>
      </c>
      <c r="D250" s="3" t="s">
        <v>730</v>
      </c>
      <c r="E250" s="3" t="s">
        <v>731</v>
      </c>
      <c r="F250" s="3">
        <v>20.96707</v>
      </c>
      <c r="G250" s="3">
        <v>79.204168</v>
      </c>
      <c r="H250" s="3">
        <v>646.0</v>
      </c>
      <c r="I250" s="3">
        <f t="shared" si="13"/>
        <v>39.75</v>
      </c>
    </row>
    <row r="251" ht="14.25" customHeight="1">
      <c r="A251" s="3">
        <f t="shared" si="1"/>
        <v>250</v>
      </c>
      <c r="B251" s="4" t="s">
        <v>732</v>
      </c>
      <c r="C251" s="3" t="s">
        <v>10</v>
      </c>
      <c r="D251" s="3" t="s">
        <v>476</v>
      </c>
      <c r="E251" s="3" t="s">
        <v>733</v>
      </c>
      <c r="F251" s="3">
        <v>23.88747</v>
      </c>
      <c r="G251" s="3">
        <v>78.87</v>
      </c>
      <c r="H251" s="3">
        <v>508.0</v>
      </c>
      <c r="I251" s="3">
        <f t="shared" si="13"/>
        <v>30</v>
      </c>
    </row>
    <row r="252" ht="14.25" customHeight="1">
      <c r="A252" s="3">
        <f t="shared" si="1"/>
        <v>251</v>
      </c>
      <c r="B252" s="4" t="s">
        <v>734</v>
      </c>
      <c r="C252" s="3" t="s">
        <v>14</v>
      </c>
      <c r="D252" s="4" t="s">
        <v>735</v>
      </c>
      <c r="E252" s="3" t="s">
        <v>736</v>
      </c>
      <c r="F252" s="3">
        <v>24.563182</v>
      </c>
      <c r="G252" s="3">
        <v>88.019993</v>
      </c>
      <c r="H252" s="3">
        <v>662.0</v>
      </c>
      <c r="I252" s="3">
        <f t="shared" si="13"/>
        <v>40.88</v>
      </c>
    </row>
    <row r="253" ht="14.25" customHeight="1">
      <c r="A253" s="3">
        <f t="shared" si="1"/>
        <v>252</v>
      </c>
      <c r="B253" s="4" t="s">
        <v>737</v>
      </c>
      <c r="C253" s="3" t="s">
        <v>176</v>
      </c>
      <c r="D253" s="3" t="s">
        <v>738</v>
      </c>
      <c r="E253" s="3" t="s">
        <v>739</v>
      </c>
      <c r="F253" s="3">
        <v>30.738834</v>
      </c>
      <c r="G253" s="3">
        <v>76.897977</v>
      </c>
      <c r="H253" s="3">
        <v>755.0</v>
      </c>
      <c r="I253" s="3">
        <f t="shared" si="13"/>
        <v>47.46</v>
      </c>
    </row>
    <row r="254" ht="14.25" customHeight="1">
      <c r="A254" s="3">
        <f t="shared" si="1"/>
        <v>253</v>
      </c>
      <c r="B254" s="4" t="s">
        <v>740</v>
      </c>
      <c r="C254" s="3" t="s">
        <v>176</v>
      </c>
      <c r="D254" s="3" t="s">
        <v>741</v>
      </c>
      <c r="E254" s="3" t="s">
        <v>742</v>
      </c>
      <c r="F254" s="3">
        <v>29.861128</v>
      </c>
      <c r="G254" s="3">
        <v>76.641341</v>
      </c>
      <c r="H254" s="3">
        <v>656.0</v>
      </c>
      <c r="I254" s="3">
        <f t="shared" si="13"/>
        <v>40.46</v>
      </c>
    </row>
    <row r="255" ht="14.25" customHeight="1">
      <c r="A255" s="3">
        <f t="shared" si="1"/>
        <v>254</v>
      </c>
      <c r="B255" s="4" t="s">
        <v>743</v>
      </c>
      <c r="C255" s="3" t="s">
        <v>68</v>
      </c>
      <c r="D255" s="3" t="s">
        <v>725</v>
      </c>
      <c r="E255" s="3" t="s">
        <v>744</v>
      </c>
      <c r="F255" s="3">
        <v>18.8377812</v>
      </c>
      <c r="G255" s="3">
        <v>73.8800121</v>
      </c>
      <c r="H255" s="3">
        <v>756.0</v>
      </c>
      <c r="I255" s="3">
        <f t="shared" si="13"/>
        <v>47.53</v>
      </c>
    </row>
    <row r="256" ht="14.25" customHeight="1">
      <c r="A256" s="3">
        <f t="shared" si="1"/>
        <v>255</v>
      </c>
      <c r="B256" s="4" t="s">
        <v>745</v>
      </c>
      <c r="C256" s="3" t="s">
        <v>68</v>
      </c>
      <c r="D256" s="3" t="s">
        <v>462</v>
      </c>
      <c r="E256" s="3" t="s">
        <v>746</v>
      </c>
      <c r="F256" s="3">
        <v>20.325219</v>
      </c>
      <c r="G256" s="3">
        <v>74.210736</v>
      </c>
      <c r="H256" s="3">
        <v>702.0</v>
      </c>
      <c r="I256" s="3">
        <f t="shared" si="13"/>
        <v>43.71</v>
      </c>
    </row>
    <row r="257" ht="14.25" customHeight="1">
      <c r="A257" s="3">
        <f t="shared" si="1"/>
        <v>256</v>
      </c>
      <c r="B257" s="3" t="s">
        <v>747</v>
      </c>
      <c r="C257" s="3" t="s">
        <v>450</v>
      </c>
      <c r="D257" s="3" t="s">
        <v>748</v>
      </c>
      <c r="E257" s="3" t="s">
        <v>749</v>
      </c>
      <c r="F257" s="3">
        <v>15.460198</v>
      </c>
      <c r="G257" s="3">
        <v>78.451697</v>
      </c>
      <c r="H257" s="3">
        <v>698.0</v>
      </c>
      <c r="I257" s="3">
        <f t="shared" si="13"/>
        <v>43.43</v>
      </c>
    </row>
    <row r="258" ht="14.25" customHeight="1">
      <c r="A258" s="3">
        <f t="shared" si="1"/>
        <v>257</v>
      </c>
      <c r="B258" s="3" t="s">
        <v>750</v>
      </c>
      <c r="C258" s="3" t="s">
        <v>10</v>
      </c>
      <c r="D258" s="3" t="s">
        <v>434</v>
      </c>
      <c r="E258" s="3" t="s">
        <v>751</v>
      </c>
      <c r="F258" s="3">
        <v>23.6570433</v>
      </c>
      <c r="G258" s="3">
        <v>76.6148339</v>
      </c>
      <c r="H258" s="3">
        <v>677.0</v>
      </c>
      <c r="I258" s="3">
        <f t="shared" si="13"/>
        <v>41.94</v>
      </c>
    </row>
    <row r="259" ht="14.25" customHeight="1">
      <c r="A259" s="3">
        <f t="shared" si="1"/>
        <v>258</v>
      </c>
      <c r="B259" s="4" t="s">
        <v>752</v>
      </c>
      <c r="C259" s="3" t="s">
        <v>226</v>
      </c>
      <c r="D259" s="3" t="s">
        <v>678</v>
      </c>
      <c r="E259" s="3" t="s">
        <v>753</v>
      </c>
      <c r="F259" s="3">
        <v>26.0265755</v>
      </c>
      <c r="G259" s="3">
        <v>84.4909225</v>
      </c>
      <c r="H259" s="3">
        <v>718.0</v>
      </c>
      <c r="I259" s="3">
        <f t="shared" si="13"/>
        <v>44.84</v>
      </c>
    </row>
    <row r="260" ht="14.25" customHeight="1">
      <c r="A260" s="3">
        <f t="shared" si="1"/>
        <v>259</v>
      </c>
      <c r="B260" s="3" t="s">
        <v>754</v>
      </c>
      <c r="C260" s="3" t="s">
        <v>18</v>
      </c>
      <c r="D260" s="3" t="s">
        <v>755</v>
      </c>
      <c r="E260" s="3" t="s">
        <v>756</v>
      </c>
      <c r="F260" s="3">
        <v>27.349756</v>
      </c>
      <c r="G260" s="3">
        <v>74.671431</v>
      </c>
      <c r="H260" s="3">
        <v>524.0</v>
      </c>
      <c r="I260" s="3">
        <f t="shared" si="13"/>
        <v>31.13</v>
      </c>
    </row>
    <row r="261" ht="14.25" customHeight="1">
      <c r="A261" s="3">
        <f t="shared" si="1"/>
        <v>260</v>
      </c>
      <c r="B261" s="3" t="s">
        <v>757</v>
      </c>
      <c r="C261" s="3" t="s">
        <v>226</v>
      </c>
      <c r="D261" s="3" t="s">
        <v>255</v>
      </c>
      <c r="E261" s="3" t="s">
        <v>758</v>
      </c>
      <c r="F261" s="3">
        <v>26.731065</v>
      </c>
      <c r="G261" s="3">
        <v>84.748063</v>
      </c>
      <c r="H261" s="3">
        <v>698.0</v>
      </c>
      <c r="I261" s="3">
        <f t="shared" si="13"/>
        <v>43.43</v>
      </c>
    </row>
    <row r="262" ht="14.25" customHeight="1">
      <c r="A262" s="3">
        <f t="shared" si="1"/>
        <v>261</v>
      </c>
      <c r="B262" s="4" t="s">
        <v>759</v>
      </c>
      <c r="C262" s="3" t="s">
        <v>68</v>
      </c>
      <c r="D262" s="3" t="s">
        <v>760</v>
      </c>
      <c r="E262" s="3" t="s">
        <v>761</v>
      </c>
      <c r="F262" s="3">
        <v>19.890544</v>
      </c>
      <c r="G262" s="3">
        <v>72.942644</v>
      </c>
      <c r="H262" s="3">
        <v>899.0</v>
      </c>
      <c r="I262" s="3">
        <f t="shared" si="13"/>
        <v>57.63</v>
      </c>
    </row>
    <row r="263" ht="14.25" customHeight="1">
      <c r="A263" s="3">
        <f t="shared" si="1"/>
        <v>262</v>
      </c>
      <c r="B263" s="4" t="s">
        <v>762</v>
      </c>
      <c r="C263" s="3" t="s">
        <v>213</v>
      </c>
      <c r="D263" s="3" t="s">
        <v>763</v>
      </c>
      <c r="E263" s="3" t="s">
        <v>764</v>
      </c>
      <c r="F263" s="3">
        <v>10.480588</v>
      </c>
      <c r="G263" s="3">
        <v>77.637335</v>
      </c>
      <c r="H263" s="3">
        <v>547.0</v>
      </c>
      <c r="I263" s="3">
        <f t="shared" si="13"/>
        <v>32.76</v>
      </c>
    </row>
    <row r="264" ht="14.25" customHeight="1">
      <c r="A264" s="3">
        <f t="shared" si="1"/>
        <v>263</v>
      </c>
      <c r="B264" s="4" t="s">
        <v>765</v>
      </c>
      <c r="C264" s="3" t="s">
        <v>64</v>
      </c>
      <c r="D264" s="3" t="s">
        <v>766</v>
      </c>
      <c r="E264" s="3" t="s">
        <v>767</v>
      </c>
      <c r="F264" s="3">
        <v>15.910173</v>
      </c>
      <c r="G264" s="3">
        <v>76.446321</v>
      </c>
      <c r="H264" s="3">
        <v>714.0</v>
      </c>
      <c r="I264" s="3">
        <f t="shared" si="13"/>
        <v>44.56</v>
      </c>
    </row>
    <row r="265" ht="14.25" customHeight="1">
      <c r="A265" s="3">
        <f t="shared" si="1"/>
        <v>264</v>
      </c>
      <c r="B265" s="3" t="s">
        <v>768</v>
      </c>
      <c r="C265" s="3" t="s">
        <v>176</v>
      </c>
      <c r="D265" s="4" t="s">
        <v>769</v>
      </c>
      <c r="E265" s="3" t="s">
        <v>770</v>
      </c>
      <c r="F265" s="3">
        <v>28.9974934</v>
      </c>
      <c r="G265" s="3">
        <v>75.6043331</v>
      </c>
      <c r="H265" s="3">
        <v>681.0</v>
      </c>
      <c r="I265" s="3">
        <f t="shared" si="13"/>
        <v>42.23</v>
      </c>
    </row>
    <row r="266" ht="14.25" customHeight="1">
      <c r="A266" s="3">
        <f t="shared" si="1"/>
        <v>265</v>
      </c>
      <c r="B266" s="4" t="s">
        <v>771</v>
      </c>
      <c r="C266" s="3" t="s">
        <v>22</v>
      </c>
      <c r="D266" s="3" t="s">
        <v>772</v>
      </c>
      <c r="E266" s="3" t="s">
        <v>773</v>
      </c>
      <c r="F266" s="3">
        <v>26.781298</v>
      </c>
      <c r="G266" s="3">
        <v>82.417008</v>
      </c>
      <c r="H266" s="3">
        <v>801.0</v>
      </c>
      <c r="I266" s="3">
        <f t="shared" si="13"/>
        <v>50.71</v>
      </c>
    </row>
    <row r="267" ht="14.25" customHeight="1">
      <c r="A267" s="3">
        <f t="shared" si="1"/>
        <v>266</v>
      </c>
      <c r="B267" s="4" t="s">
        <v>774</v>
      </c>
      <c r="C267" s="3" t="s">
        <v>29</v>
      </c>
      <c r="D267" s="3" t="s">
        <v>715</v>
      </c>
      <c r="E267" s="3" t="s">
        <v>775</v>
      </c>
      <c r="F267" s="3">
        <v>30.82474</v>
      </c>
      <c r="G267" s="3">
        <v>75.59007</v>
      </c>
      <c r="H267" s="3">
        <v>816.0</v>
      </c>
      <c r="I267" s="3">
        <f t="shared" si="13"/>
        <v>51.77</v>
      </c>
    </row>
    <row r="268" ht="14.25" customHeight="1">
      <c r="A268" s="3">
        <f t="shared" si="1"/>
        <v>267</v>
      </c>
      <c r="B268" s="4" t="s">
        <v>776</v>
      </c>
      <c r="C268" s="3" t="s">
        <v>213</v>
      </c>
      <c r="D268" s="3" t="s">
        <v>777</v>
      </c>
      <c r="E268" s="3" t="s">
        <v>778</v>
      </c>
      <c r="F268" s="3">
        <v>12.910943</v>
      </c>
      <c r="G268" s="3">
        <v>79.40121</v>
      </c>
      <c r="H268" s="3">
        <v>681.0</v>
      </c>
      <c r="I268" s="3">
        <f t="shared" si="13"/>
        <v>42.23</v>
      </c>
    </row>
    <row r="269" ht="14.25" customHeight="1">
      <c r="A269" s="3">
        <f t="shared" si="1"/>
        <v>268</v>
      </c>
      <c r="B269" s="4" t="s">
        <v>779</v>
      </c>
      <c r="C269" s="3" t="s">
        <v>22</v>
      </c>
      <c r="D269" s="3" t="s">
        <v>780</v>
      </c>
      <c r="E269" s="3" t="s">
        <v>781</v>
      </c>
      <c r="F269" s="3">
        <v>28.7017268</v>
      </c>
      <c r="G269" s="3">
        <v>77.6197457</v>
      </c>
      <c r="H269" s="3">
        <v>794.0</v>
      </c>
      <c r="I269" s="3">
        <f t="shared" si="13"/>
        <v>50.21</v>
      </c>
    </row>
    <row r="270" ht="14.25" customHeight="1">
      <c r="A270" s="3">
        <f t="shared" si="1"/>
        <v>269</v>
      </c>
      <c r="B270" s="3" t="s">
        <v>782</v>
      </c>
      <c r="C270" s="3" t="s">
        <v>176</v>
      </c>
      <c r="D270" s="4" t="s">
        <v>783</v>
      </c>
      <c r="E270" s="3" t="s">
        <v>784</v>
      </c>
      <c r="F270" s="3">
        <v>28.0989714</v>
      </c>
      <c r="G270" s="3">
        <v>77.3639658</v>
      </c>
      <c r="H270" s="3" t="s">
        <v>147</v>
      </c>
      <c r="I270" s="3" t="s">
        <v>147</v>
      </c>
    </row>
    <row r="271" ht="14.25" customHeight="1">
      <c r="A271" s="3">
        <f t="shared" si="1"/>
        <v>270</v>
      </c>
      <c r="B271" s="4" t="s">
        <v>785</v>
      </c>
      <c r="C271" s="3" t="s">
        <v>22</v>
      </c>
      <c r="D271" s="4" t="s">
        <v>786</v>
      </c>
      <c r="E271" s="3" t="s">
        <v>787</v>
      </c>
      <c r="F271" s="3">
        <v>29.585833</v>
      </c>
      <c r="G271" s="3">
        <v>77.778333</v>
      </c>
      <c r="H271" s="3">
        <v>711.0</v>
      </c>
      <c r="I271" s="3">
        <f t="shared" ref="I271:I309" si="14">ROUND(IF(ISNUMBER(H271), 10 + ((H271 - $Q$1) * (70 - 10) / ($Q$2 - $Q$1)), "Not Available"),2)</f>
        <v>44.35</v>
      </c>
    </row>
    <row r="272" ht="14.25" customHeight="1">
      <c r="A272" s="3">
        <f t="shared" si="1"/>
        <v>271</v>
      </c>
      <c r="B272" s="4" t="s">
        <v>788</v>
      </c>
      <c r="C272" s="3" t="s">
        <v>176</v>
      </c>
      <c r="D272" s="3" t="s">
        <v>631</v>
      </c>
      <c r="E272" s="3" t="s">
        <v>789</v>
      </c>
      <c r="F272" s="3">
        <v>28.712879</v>
      </c>
      <c r="G272" s="3">
        <v>76.724937</v>
      </c>
      <c r="H272" s="3">
        <v>660.0</v>
      </c>
      <c r="I272" s="3">
        <f t="shared" si="14"/>
        <v>40.74</v>
      </c>
    </row>
    <row r="273" ht="14.25" customHeight="1">
      <c r="A273" s="3">
        <f t="shared" si="1"/>
        <v>272</v>
      </c>
      <c r="B273" s="4" t="s">
        <v>790</v>
      </c>
      <c r="C273" s="3" t="s">
        <v>18</v>
      </c>
      <c r="D273" s="3" t="s">
        <v>791</v>
      </c>
      <c r="E273" s="3" t="s">
        <v>792</v>
      </c>
      <c r="F273" s="3">
        <v>24.674</v>
      </c>
      <c r="G273" s="3">
        <v>71.8271</v>
      </c>
      <c r="H273" s="3">
        <v>610.0</v>
      </c>
      <c r="I273" s="3">
        <f t="shared" si="14"/>
        <v>37.21</v>
      </c>
    </row>
    <row r="274" ht="14.25" customHeight="1">
      <c r="A274" s="3">
        <f t="shared" si="1"/>
        <v>273</v>
      </c>
      <c r="B274" s="4" t="s">
        <v>793</v>
      </c>
      <c r="C274" s="3" t="s">
        <v>267</v>
      </c>
      <c r="D274" s="4" t="s">
        <v>794</v>
      </c>
      <c r="E274" s="3" t="s">
        <v>795</v>
      </c>
      <c r="F274" s="3">
        <v>21.299821</v>
      </c>
      <c r="G274" s="3">
        <v>82.942781</v>
      </c>
      <c r="H274" s="3">
        <v>607.0</v>
      </c>
      <c r="I274" s="3">
        <f t="shared" si="14"/>
        <v>37</v>
      </c>
    </row>
    <row r="275" ht="14.25" customHeight="1">
      <c r="A275" s="3">
        <f t="shared" si="1"/>
        <v>274</v>
      </c>
      <c r="B275" s="4" t="s">
        <v>796</v>
      </c>
      <c r="C275" s="3" t="s">
        <v>29</v>
      </c>
      <c r="D275" s="3" t="s">
        <v>797</v>
      </c>
      <c r="E275" s="3" t="s">
        <v>798</v>
      </c>
      <c r="F275" s="3">
        <v>31.617167</v>
      </c>
      <c r="G275" s="3">
        <v>74.692378</v>
      </c>
      <c r="H275" s="3">
        <v>680.0</v>
      </c>
      <c r="I275" s="3">
        <f t="shared" si="14"/>
        <v>42.16</v>
      </c>
    </row>
    <row r="276" ht="14.25" customHeight="1">
      <c r="A276" s="3">
        <f t="shared" si="1"/>
        <v>275</v>
      </c>
      <c r="B276" s="3" t="s">
        <v>799</v>
      </c>
      <c r="C276" s="3" t="s">
        <v>10</v>
      </c>
      <c r="D276" s="3" t="s">
        <v>800</v>
      </c>
      <c r="E276" s="3" t="s">
        <v>801</v>
      </c>
      <c r="F276" s="3">
        <v>21.842211</v>
      </c>
      <c r="G276" s="3">
        <v>78.433626</v>
      </c>
      <c r="H276" s="3">
        <v>708.0</v>
      </c>
      <c r="I276" s="3">
        <f t="shared" si="14"/>
        <v>44.13</v>
      </c>
    </row>
    <row r="277" ht="14.25" customHeight="1">
      <c r="A277" s="3">
        <f t="shared" si="1"/>
        <v>276</v>
      </c>
      <c r="B277" s="4" t="s">
        <v>802</v>
      </c>
      <c r="C277" s="3" t="s">
        <v>10</v>
      </c>
      <c r="D277" s="3" t="s">
        <v>210</v>
      </c>
      <c r="E277" s="3" t="s">
        <v>803</v>
      </c>
      <c r="F277" s="3">
        <v>23.2305</v>
      </c>
      <c r="G277" s="3">
        <v>75.127</v>
      </c>
      <c r="H277" s="3">
        <v>549.0</v>
      </c>
      <c r="I277" s="3">
        <f t="shared" si="14"/>
        <v>32.9</v>
      </c>
    </row>
    <row r="278" ht="14.25" customHeight="1">
      <c r="A278" s="3">
        <f t="shared" si="1"/>
        <v>277</v>
      </c>
      <c r="B278" s="3" t="s">
        <v>804</v>
      </c>
      <c r="C278" s="3" t="s">
        <v>41</v>
      </c>
      <c r="D278" s="3" t="s">
        <v>805</v>
      </c>
      <c r="E278" s="3" t="s">
        <v>806</v>
      </c>
      <c r="F278" s="3">
        <v>18.273462</v>
      </c>
      <c r="G278" s="3">
        <v>83.807965</v>
      </c>
      <c r="H278" s="3">
        <v>757.0</v>
      </c>
      <c r="I278" s="3">
        <f t="shared" si="14"/>
        <v>47.6</v>
      </c>
    </row>
    <row r="279" ht="14.25" customHeight="1">
      <c r="A279" s="3">
        <f t="shared" si="1"/>
        <v>278</v>
      </c>
      <c r="B279" s="4" t="s">
        <v>807</v>
      </c>
      <c r="C279" s="3" t="s">
        <v>18</v>
      </c>
      <c r="D279" s="3" t="s">
        <v>808</v>
      </c>
      <c r="E279" s="3" t="s">
        <v>809</v>
      </c>
      <c r="F279" s="3">
        <v>26.6132644</v>
      </c>
      <c r="G279" s="3">
        <v>77.5154327</v>
      </c>
      <c r="H279" s="3">
        <v>680.0</v>
      </c>
      <c r="I279" s="3">
        <f t="shared" si="14"/>
        <v>42.16</v>
      </c>
    </row>
    <row r="280" ht="14.25" customHeight="1">
      <c r="A280" s="3">
        <f t="shared" si="1"/>
        <v>279</v>
      </c>
      <c r="B280" s="3" t="s">
        <v>810</v>
      </c>
      <c r="C280" s="3" t="s">
        <v>41</v>
      </c>
      <c r="D280" s="3" t="s">
        <v>811</v>
      </c>
      <c r="E280" s="3" t="s">
        <v>812</v>
      </c>
      <c r="F280" s="3">
        <v>16.885015</v>
      </c>
      <c r="G280" s="3">
        <v>80.160654</v>
      </c>
      <c r="H280" s="3">
        <v>699.0</v>
      </c>
      <c r="I280" s="3">
        <f t="shared" si="14"/>
        <v>43.5</v>
      </c>
    </row>
    <row r="281" ht="14.25" customHeight="1">
      <c r="A281" s="3">
        <f t="shared" si="1"/>
        <v>280</v>
      </c>
      <c r="B281" s="4" t="s">
        <v>813</v>
      </c>
      <c r="C281" s="3" t="s">
        <v>41</v>
      </c>
      <c r="D281" s="3" t="s">
        <v>687</v>
      </c>
      <c r="E281" s="3" t="s">
        <v>814</v>
      </c>
      <c r="F281" s="3">
        <v>15.698996</v>
      </c>
      <c r="G281" s="3">
        <v>80.237627</v>
      </c>
      <c r="H281" s="3">
        <v>768.0</v>
      </c>
      <c r="I281" s="3">
        <f t="shared" si="14"/>
        <v>48.37</v>
      </c>
    </row>
    <row r="282" ht="14.25" customHeight="1">
      <c r="A282" s="3">
        <f t="shared" si="1"/>
        <v>281</v>
      </c>
      <c r="B282" s="3" t="s">
        <v>815</v>
      </c>
      <c r="C282" s="3" t="s">
        <v>64</v>
      </c>
      <c r="D282" s="3" t="s">
        <v>816</v>
      </c>
      <c r="E282" s="3" t="s">
        <v>817</v>
      </c>
      <c r="F282" s="3">
        <v>16.418376</v>
      </c>
      <c r="G282" s="3">
        <v>74.540661</v>
      </c>
      <c r="H282" s="3">
        <v>719.0</v>
      </c>
      <c r="I282" s="3">
        <f t="shared" si="14"/>
        <v>44.91</v>
      </c>
    </row>
    <row r="283" ht="14.25" customHeight="1">
      <c r="A283" s="3">
        <f t="shared" si="1"/>
        <v>282</v>
      </c>
      <c r="B283" s="4" t="s">
        <v>818</v>
      </c>
      <c r="C283" s="3" t="s">
        <v>213</v>
      </c>
      <c r="D283" s="3" t="s">
        <v>214</v>
      </c>
      <c r="E283" s="3" t="s">
        <v>819</v>
      </c>
      <c r="F283" s="3">
        <v>13.253075</v>
      </c>
      <c r="G283" s="3">
        <v>80.2387214</v>
      </c>
      <c r="H283" s="3">
        <v>627.0</v>
      </c>
      <c r="I283" s="3">
        <f t="shared" si="14"/>
        <v>38.41</v>
      </c>
    </row>
    <row r="284" ht="14.25" customHeight="1">
      <c r="A284" s="3">
        <f t="shared" si="1"/>
        <v>283</v>
      </c>
      <c r="B284" s="4" t="s">
        <v>820</v>
      </c>
      <c r="C284" s="3" t="s">
        <v>41</v>
      </c>
      <c r="D284" s="4" t="s">
        <v>821</v>
      </c>
      <c r="E284" s="3" t="s">
        <v>822</v>
      </c>
      <c r="F284" s="3">
        <v>13.7881724</v>
      </c>
      <c r="G284" s="3">
        <v>79.5894634</v>
      </c>
      <c r="H284" s="3">
        <v>561.0</v>
      </c>
      <c r="I284" s="3">
        <f t="shared" si="14"/>
        <v>33.75</v>
      </c>
    </row>
    <row r="285" ht="14.25" customHeight="1">
      <c r="A285" s="3">
        <f t="shared" si="1"/>
        <v>284</v>
      </c>
      <c r="B285" s="4" t="s">
        <v>823</v>
      </c>
      <c r="C285" s="3" t="s">
        <v>213</v>
      </c>
      <c r="D285" s="3" t="s">
        <v>824</v>
      </c>
      <c r="E285" s="3" t="s">
        <v>825</v>
      </c>
      <c r="F285" s="3">
        <v>9.8767572</v>
      </c>
      <c r="G285" s="3">
        <v>78.1349936</v>
      </c>
      <c r="H285" s="3">
        <v>641.0</v>
      </c>
      <c r="I285" s="3">
        <f t="shared" si="14"/>
        <v>39.4</v>
      </c>
    </row>
    <row r="286" ht="14.25" customHeight="1">
      <c r="A286" s="3">
        <f t="shared" si="1"/>
        <v>285</v>
      </c>
      <c r="B286" s="4" t="s">
        <v>826</v>
      </c>
      <c r="C286" s="3" t="s">
        <v>446</v>
      </c>
      <c r="D286" s="3" t="s">
        <v>827</v>
      </c>
      <c r="E286" s="3" t="s">
        <v>828</v>
      </c>
      <c r="F286" s="3">
        <v>17.471528</v>
      </c>
      <c r="G286" s="3">
        <v>79.980556</v>
      </c>
      <c r="H286" s="3">
        <v>809.0</v>
      </c>
      <c r="I286" s="3">
        <f t="shared" si="14"/>
        <v>51.27</v>
      </c>
    </row>
    <row r="287" ht="14.25" customHeight="1">
      <c r="A287" s="3">
        <f t="shared" si="1"/>
        <v>286</v>
      </c>
      <c r="B287" s="3" t="s">
        <v>829</v>
      </c>
      <c r="C287" s="3" t="s">
        <v>22</v>
      </c>
      <c r="D287" s="3" t="s">
        <v>75</v>
      </c>
      <c r="E287" s="3" t="s">
        <v>830</v>
      </c>
      <c r="F287" s="3">
        <v>26.1611</v>
      </c>
      <c r="G287" s="3">
        <v>79.2797</v>
      </c>
      <c r="H287" s="3">
        <v>633.0</v>
      </c>
      <c r="I287" s="3">
        <f t="shared" si="14"/>
        <v>38.83</v>
      </c>
    </row>
    <row r="288" ht="14.25" customHeight="1">
      <c r="A288" s="3">
        <f t="shared" si="1"/>
        <v>287</v>
      </c>
      <c r="B288" s="3" t="s">
        <v>831</v>
      </c>
      <c r="C288" s="3" t="s">
        <v>446</v>
      </c>
      <c r="D288" s="3" t="s">
        <v>832</v>
      </c>
      <c r="E288" s="3" t="s">
        <v>833</v>
      </c>
      <c r="F288" s="3">
        <v>17.0811</v>
      </c>
      <c r="G288" s="3">
        <v>77.581</v>
      </c>
      <c r="H288" s="3">
        <v>731.0</v>
      </c>
      <c r="I288" s="3">
        <f t="shared" si="14"/>
        <v>45.76</v>
      </c>
    </row>
    <row r="289" ht="14.25" customHeight="1">
      <c r="A289" s="3">
        <f t="shared" si="1"/>
        <v>288</v>
      </c>
      <c r="B289" s="3" t="s">
        <v>834</v>
      </c>
      <c r="C289" s="3" t="s">
        <v>10</v>
      </c>
      <c r="D289" s="3" t="s">
        <v>476</v>
      </c>
      <c r="E289" s="3" t="s">
        <v>835</v>
      </c>
      <c r="F289" s="3">
        <v>23.725416</v>
      </c>
      <c r="G289" s="3">
        <v>78.809126</v>
      </c>
      <c r="H289" s="3">
        <v>677.0</v>
      </c>
      <c r="I289" s="3">
        <f t="shared" si="14"/>
        <v>41.94</v>
      </c>
    </row>
    <row r="290" ht="14.25" customHeight="1">
      <c r="A290" s="3">
        <f t="shared" si="1"/>
        <v>289</v>
      </c>
      <c r="B290" s="4" t="s">
        <v>836</v>
      </c>
      <c r="C290" s="3" t="s">
        <v>22</v>
      </c>
      <c r="D290" s="3" t="s">
        <v>837</v>
      </c>
      <c r="E290" s="3" t="s">
        <v>838</v>
      </c>
      <c r="F290" s="3">
        <v>25.2513</v>
      </c>
      <c r="G290" s="3">
        <v>80.7444</v>
      </c>
      <c r="H290" s="3">
        <v>638.0</v>
      </c>
      <c r="I290" s="3">
        <f t="shared" si="14"/>
        <v>39.19</v>
      </c>
    </row>
    <row r="291" ht="14.25" customHeight="1">
      <c r="A291" s="3">
        <f t="shared" si="1"/>
        <v>290</v>
      </c>
      <c r="B291" s="4" t="s">
        <v>839</v>
      </c>
      <c r="C291" s="3" t="s">
        <v>213</v>
      </c>
      <c r="D291" s="3" t="s">
        <v>824</v>
      </c>
      <c r="E291" s="3" t="s">
        <v>840</v>
      </c>
      <c r="F291" s="3">
        <v>9.989594</v>
      </c>
      <c r="G291" s="3">
        <v>78.244086</v>
      </c>
      <c r="H291" s="3">
        <v>594.0</v>
      </c>
      <c r="I291" s="3">
        <f t="shared" si="14"/>
        <v>36.08</v>
      </c>
    </row>
    <row r="292" ht="14.25" customHeight="1">
      <c r="A292" s="3">
        <f t="shared" si="1"/>
        <v>291</v>
      </c>
      <c r="B292" s="4" t="s">
        <v>841</v>
      </c>
      <c r="C292" s="3" t="s">
        <v>41</v>
      </c>
      <c r="D292" s="3" t="s">
        <v>842</v>
      </c>
      <c r="E292" s="3" t="s">
        <v>843</v>
      </c>
      <c r="F292" s="3">
        <v>14.810899</v>
      </c>
      <c r="G292" s="3">
        <v>78.338884</v>
      </c>
      <c r="H292" s="3">
        <v>767.0</v>
      </c>
      <c r="I292" s="3">
        <f t="shared" si="14"/>
        <v>48.3</v>
      </c>
    </row>
    <row r="293" ht="14.25" customHeight="1">
      <c r="A293" s="3">
        <f t="shared" si="1"/>
        <v>292</v>
      </c>
      <c r="B293" s="3" t="s">
        <v>844</v>
      </c>
      <c r="C293" s="3" t="s">
        <v>10</v>
      </c>
      <c r="D293" s="3" t="s">
        <v>845</v>
      </c>
      <c r="E293" s="3" t="s">
        <v>846</v>
      </c>
      <c r="F293" s="3">
        <v>26.331776</v>
      </c>
      <c r="G293" s="3">
        <v>78.489637</v>
      </c>
      <c r="H293" s="3">
        <v>659.0</v>
      </c>
      <c r="I293" s="3">
        <f t="shared" si="14"/>
        <v>40.67</v>
      </c>
    </row>
    <row r="294" ht="14.25" customHeight="1">
      <c r="A294" s="3">
        <f t="shared" si="1"/>
        <v>293</v>
      </c>
      <c r="B294" s="4" t="s">
        <v>847</v>
      </c>
      <c r="C294" s="3" t="s">
        <v>10</v>
      </c>
      <c r="D294" s="3" t="s">
        <v>848</v>
      </c>
      <c r="E294" s="3" t="s">
        <v>849</v>
      </c>
      <c r="F294" s="3">
        <v>22.931</v>
      </c>
      <c r="G294" s="3">
        <v>75.2507</v>
      </c>
      <c r="H294" s="3">
        <v>838.0</v>
      </c>
      <c r="I294" s="3">
        <f t="shared" si="14"/>
        <v>53.32</v>
      </c>
    </row>
    <row r="295" ht="14.25" customHeight="1">
      <c r="A295" s="3">
        <f t="shared" si="1"/>
        <v>294</v>
      </c>
      <c r="B295" s="4" t="s">
        <v>850</v>
      </c>
      <c r="C295" s="3" t="s">
        <v>64</v>
      </c>
      <c r="D295" s="3" t="s">
        <v>851</v>
      </c>
      <c r="E295" s="3" t="s">
        <v>852</v>
      </c>
      <c r="F295" s="3">
        <v>13.302065</v>
      </c>
      <c r="G295" s="3">
        <v>77.161956</v>
      </c>
      <c r="H295" s="3">
        <v>714.0</v>
      </c>
      <c r="I295" s="3">
        <f t="shared" si="14"/>
        <v>44.56</v>
      </c>
    </row>
    <row r="296" ht="14.25" customHeight="1">
      <c r="A296" s="3">
        <f t="shared" si="1"/>
        <v>295</v>
      </c>
      <c r="B296" s="4" t="s">
        <v>853</v>
      </c>
      <c r="C296" s="3" t="s">
        <v>41</v>
      </c>
      <c r="D296" s="3" t="s">
        <v>854</v>
      </c>
      <c r="E296" s="3" t="s">
        <v>855</v>
      </c>
      <c r="F296" s="3">
        <v>13.811786</v>
      </c>
      <c r="G296" s="3">
        <v>77.576451</v>
      </c>
      <c r="H296" s="3">
        <v>683.0</v>
      </c>
      <c r="I296" s="3">
        <f t="shared" si="14"/>
        <v>42.37</v>
      </c>
    </row>
    <row r="297" ht="14.25" customHeight="1">
      <c r="A297" s="3">
        <f t="shared" si="1"/>
        <v>296</v>
      </c>
      <c r="B297" s="4" t="s">
        <v>856</v>
      </c>
      <c r="C297" s="3" t="s">
        <v>29</v>
      </c>
      <c r="D297" s="3" t="s">
        <v>857</v>
      </c>
      <c r="E297" s="3" t="s">
        <v>858</v>
      </c>
      <c r="F297" s="3">
        <v>31.624658</v>
      </c>
      <c r="G297" s="3">
        <v>75.640296</v>
      </c>
      <c r="H297" s="3">
        <v>699.0</v>
      </c>
      <c r="I297" s="3">
        <f t="shared" si="14"/>
        <v>43.5</v>
      </c>
    </row>
    <row r="298" ht="14.25" customHeight="1">
      <c r="A298" s="3">
        <f t="shared" si="1"/>
        <v>297</v>
      </c>
      <c r="B298" s="3" t="s">
        <v>859</v>
      </c>
      <c r="C298" s="3" t="s">
        <v>10</v>
      </c>
      <c r="D298" s="3" t="s">
        <v>860</v>
      </c>
      <c r="E298" s="3" t="s">
        <v>861</v>
      </c>
      <c r="F298" s="3">
        <v>24.5483246</v>
      </c>
      <c r="G298" s="3">
        <v>81.3467263</v>
      </c>
      <c r="H298" s="3">
        <v>641.0</v>
      </c>
      <c r="I298" s="3">
        <f t="shared" si="14"/>
        <v>39.4</v>
      </c>
    </row>
    <row r="299" ht="14.25" customHeight="1">
      <c r="A299" s="3">
        <f t="shared" si="1"/>
        <v>298</v>
      </c>
      <c r="B299" s="4" t="s">
        <v>862</v>
      </c>
      <c r="C299" s="3" t="s">
        <v>33</v>
      </c>
      <c r="D299" s="3" t="s">
        <v>556</v>
      </c>
      <c r="E299" s="3" t="s">
        <v>863</v>
      </c>
      <c r="F299" s="3">
        <v>21.303367</v>
      </c>
      <c r="G299" s="3">
        <v>72.95418</v>
      </c>
      <c r="H299" s="3">
        <v>374.0</v>
      </c>
      <c r="I299" s="3">
        <f t="shared" si="14"/>
        <v>20.53</v>
      </c>
    </row>
    <row r="300" ht="14.25" customHeight="1">
      <c r="A300" s="3">
        <f t="shared" si="1"/>
        <v>299</v>
      </c>
      <c r="B300" s="4" t="s">
        <v>864</v>
      </c>
      <c r="C300" s="3" t="s">
        <v>267</v>
      </c>
      <c r="D300" s="3" t="s">
        <v>865</v>
      </c>
      <c r="E300" s="3" t="s">
        <v>866</v>
      </c>
      <c r="F300" s="3">
        <v>22.7662305</v>
      </c>
      <c r="G300" s="3">
        <v>82.4799789</v>
      </c>
      <c r="H300" s="3">
        <v>660.0</v>
      </c>
      <c r="I300" s="3">
        <f t="shared" si="14"/>
        <v>40.74</v>
      </c>
    </row>
    <row r="301" ht="14.25" customHeight="1">
      <c r="A301" s="3">
        <f t="shared" si="1"/>
        <v>300</v>
      </c>
      <c r="B301" s="4" t="s">
        <v>867</v>
      </c>
      <c r="C301" s="3" t="s">
        <v>29</v>
      </c>
      <c r="D301" s="4" t="s">
        <v>868</v>
      </c>
      <c r="E301" s="3" t="s">
        <v>869</v>
      </c>
      <c r="F301" s="3">
        <v>29.829579</v>
      </c>
      <c r="G301" s="3">
        <v>75.785305</v>
      </c>
      <c r="H301" s="3">
        <v>414.0</v>
      </c>
      <c r="I301" s="3">
        <f t="shared" si="14"/>
        <v>23.36</v>
      </c>
    </row>
    <row r="302" ht="14.25" customHeight="1">
      <c r="A302" s="3">
        <f t="shared" si="1"/>
        <v>301</v>
      </c>
      <c r="B302" s="4" t="s">
        <v>870</v>
      </c>
      <c r="C302" s="3" t="s">
        <v>10</v>
      </c>
      <c r="D302" s="3" t="s">
        <v>871</v>
      </c>
      <c r="E302" s="3" t="s">
        <v>872</v>
      </c>
      <c r="F302" s="3">
        <v>26.4884</v>
      </c>
      <c r="G302" s="3">
        <v>77.98028</v>
      </c>
      <c r="H302" s="3">
        <v>1020.0</v>
      </c>
      <c r="I302" s="3">
        <f t="shared" si="14"/>
        <v>66.18</v>
      </c>
    </row>
    <row r="303" ht="14.25" customHeight="1">
      <c r="A303" s="3">
        <f t="shared" si="1"/>
        <v>302</v>
      </c>
      <c r="B303" s="3" t="s">
        <v>873</v>
      </c>
      <c r="C303" s="3" t="s">
        <v>10</v>
      </c>
      <c r="D303" s="3" t="s">
        <v>871</v>
      </c>
      <c r="E303" s="3" t="s">
        <v>874</v>
      </c>
      <c r="F303" s="3">
        <v>26.468079</v>
      </c>
      <c r="G303" s="3">
        <v>78.010109</v>
      </c>
      <c r="H303" s="3">
        <v>867.0</v>
      </c>
      <c r="I303" s="3">
        <f t="shared" si="14"/>
        <v>55.37</v>
      </c>
    </row>
    <row r="304" ht="14.25" customHeight="1">
      <c r="A304" s="3">
        <f t="shared" si="1"/>
        <v>303</v>
      </c>
      <c r="B304" s="4" t="s">
        <v>875</v>
      </c>
      <c r="C304" s="3" t="s">
        <v>10</v>
      </c>
      <c r="D304" s="3" t="s">
        <v>338</v>
      </c>
      <c r="E304" s="3" t="s">
        <v>876</v>
      </c>
      <c r="F304" s="3">
        <v>24.049466</v>
      </c>
      <c r="G304" s="3">
        <v>77.649413</v>
      </c>
      <c r="H304" s="3">
        <v>721.0</v>
      </c>
      <c r="I304" s="3">
        <f t="shared" si="14"/>
        <v>45.05</v>
      </c>
    </row>
    <row r="305" ht="14.25" customHeight="1">
      <c r="A305" s="3">
        <f t="shared" si="1"/>
        <v>304</v>
      </c>
      <c r="B305" s="4" t="s">
        <v>877</v>
      </c>
      <c r="C305" s="3" t="s">
        <v>64</v>
      </c>
      <c r="D305" s="3" t="s">
        <v>402</v>
      </c>
      <c r="E305" s="3" t="s">
        <v>878</v>
      </c>
      <c r="F305" s="3">
        <v>12.884139</v>
      </c>
      <c r="G305" s="3">
        <v>77.501694</v>
      </c>
      <c r="H305" s="3">
        <v>613.0</v>
      </c>
      <c r="I305" s="3">
        <f t="shared" si="14"/>
        <v>37.42</v>
      </c>
    </row>
    <row r="306" ht="14.25" customHeight="1">
      <c r="A306" s="3">
        <f t="shared" si="1"/>
        <v>305</v>
      </c>
      <c r="B306" s="4" t="s">
        <v>879</v>
      </c>
      <c r="C306" s="3" t="s">
        <v>64</v>
      </c>
      <c r="D306" s="4" t="s">
        <v>880</v>
      </c>
      <c r="E306" s="3" t="s">
        <v>881</v>
      </c>
      <c r="F306" s="3">
        <v>12.4421692</v>
      </c>
      <c r="G306" s="3">
        <v>76.1016017</v>
      </c>
      <c r="H306" s="3">
        <v>679.0</v>
      </c>
      <c r="I306" s="3">
        <f t="shared" si="14"/>
        <v>42.08</v>
      </c>
    </row>
    <row r="307" ht="14.25" customHeight="1">
      <c r="A307" s="3">
        <f t="shared" si="1"/>
        <v>306</v>
      </c>
      <c r="B307" s="4" t="s">
        <v>882</v>
      </c>
      <c r="C307" s="3" t="s">
        <v>81</v>
      </c>
      <c r="D307" s="3" t="s">
        <v>81</v>
      </c>
      <c r="E307" s="3" t="s">
        <v>883</v>
      </c>
      <c r="F307" s="3">
        <v>28.603991</v>
      </c>
      <c r="G307" s="3">
        <v>77.269563</v>
      </c>
      <c r="H307" s="3">
        <v>870.0</v>
      </c>
      <c r="I307" s="3">
        <f t="shared" si="14"/>
        <v>55.58</v>
      </c>
    </row>
    <row r="308" ht="14.25" customHeight="1">
      <c r="A308" s="3">
        <f t="shared" si="1"/>
        <v>307</v>
      </c>
      <c r="B308" s="4" t="s">
        <v>884</v>
      </c>
      <c r="C308" s="3" t="s">
        <v>213</v>
      </c>
      <c r="D308" s="4" t="s">
        <v>885</v>
      </c>
      <c r="E308" s="3" t="s">
        <v>886</v>
      </c>
      <c r="F308" s="3">
        <v>14.6853947</v>
      </c>
      <c r="G308" s="3">
        <v>79.5155303</v>
      </c>
      <c r="H308" s="3">
        <v>615.0</v>
      </c>
      <c r="I308" s="3">
        <f t="shared" si="14"/>
        <v>37.56</v>
      </c>
    </row>
    <row r="309" ht="14.25" customHeight="1">
      <c r="A309" s="3">
        <f t="shared" si="1"/>
        <v>308</v>
      </c>
      <c r="B309" s="4" t="s">
        <v>887</v>
      </c>
      <c r="C309" s="3" t="s">
        <v>18</v>
      </c>
      <c r="D309" s="3" t="s">
        <v>78</v>
      </c>
      <c r="E309" s="3" t="s">
        <v>888</v>
      </c>
      <c r="F309" s="3">
        <v>27.71179</v>
      </c>
      <c r="G309" s="3">
        <v>75.21063</v>
      </c>
      <c r="H309" s="3">
        <v>729.0</v>
      </c>
      <c r="I309" s="3">
        <f t="shared" si="14"/>
        <v>45.62</v>
      </c>
    </row>
    <row r="310" ht="14.25" customHeight="1">
      <c r="A310" s="3">
        <f t="shared" si="1"/>
        <v>309</v>
      </c>
      <c r="B310" s="3" t="s">
        <v>889</v>
      </c>
      <c r="C310" s="3" t="s">
        <v>176</v>
      </c>
      <c r="D310" s="3" t="s">
        <v>890</v>
      </c>
      <c r="E310" s="3" t="s">
        <v>891</v>
      </c>
      <c r="F310" s="3">
        <v>28.606077</v>
      </c>
      <c r="G310" s="3">
        <v>76.304827</v>
      </c>
      <c r="H310" s="3" t="s">
        <v>147</v>
      </c>
      <c r="I310" s="3" t="s">
        <v>147</v>
      </c>
    </row>
    <row r="311" ht="14.25" customHeight="1">
      <c r="A311" s="3">
        <f t="shared" si="1"/>
        <v>310</v>
      </c>
      <c r="B311" s="3" t="s">
        <v>892</v>
      </c>
      <c r="C311" s="3" t="s">
        <v>22</v>
      </c>
      <c r="D311" s="3" t="s">
        <v>546</v>
      </c>
      <c r="E311" s="3" t="s">
        <v>893</v>
      </c>
      <c r="F311" s="3">
        <v>25.248275</v>
      </c>
      <c r="G311" s="3">
        <v>82.994017</v>
      </c>
      <c r="H311" s="3">
        <v>614.0</v>
      </c>
      <c r="I311" s="3">
        <f t="shared" ref="I311:I320" si="15">ROUND(IF(ISNUMBER(H311), 10 + ((H311 - $Q$1) * (70 - 10) / ($Q$2 - $Q$1)), "Not Available"),2)</f>
        <v>37.49</v>
      </c>
    </row>
    <row r="312" ht="14.25" customHeight="1">
      <c r="A312" s="3">
        <f t="shared" si="1"/>
        <v>311</v>
      </c>
      <c r="B312" s="3" t="s">
        <v>894</v>
      </c>
      <c r="C312" s="3" t="s">
        <v>10</v>
      </c>
      <c r="D312" s="3" t="s">
        <v>895</v>
      </c>
      <c r="E312" s="3" t="s">
        <v>896</v>
      </c>
      <c r="F312" s="3">
        <v>25.6158907</v>
      </c>
      <c r="G312" s="3">
        <v>78.4787578</v>
      </c>
      <c r="H312" s="3">
        <v>603.0</v>
      </c>
      <c r="I312" s="3">
        <f t="shared" si="15"/>
        <v>36.71</v>
      </c>
    </row>
    <row r="313" ht="14.25" customHeight="1">
      <c r="A313" s="3">
        <f t="shared" si="1"/>
        <v>312</v>
      </c>
      <c r="B313" s="4" t="s">
        <v>897</v>
      </c>
      <c r="C313" s="3" t="s">
        <v>346</v>
      </c>
      <c r="D313" s="3" t="s">
        <v>898</v>
      </c>
      <c r="E313" s="3" t="s">
        <v>899</v>
      </c>
      <c r="F313" s="3">
        <v>26.476602</v>
      </c>
      <c r="G313" s="3">
        <v>90.712074</v>
      </c>
      <c r="H313" s="3">
        <v>758.0</v>
      </c>
      <c r="I313" s="3">
        <f t="shared" si="15"/>
        <v>47.67</v>
      </c>
    </row>
    <row r="314" ht="14.25" customHeight="1">
      <c r="A314" s="3">
        <f t="shared" si="1"/>
        <v>313</v>
      </c>
      <c r="B314" s="3" t="s">
        <v>900</v>
      </c>
      <c r="C314" s="3" t="s">
        <v>176</v>
      </c>
      <c r="D314" s="3" t="s">
        <v>901</v>
      </c>
      <c r="E314" s="3" t="s">
        <v>902</v>
      </c>
      <c r="F314" s="3">
        <v>29.31922</v>
      </c>
      <c r="G314" s="3">
        <v>76.918442</v>
      </c>
      <c r="H314" s="3">
        <v>601.0</v>
      </c>
      <c r="I314" s="3">
        <f t="shared" si="15"/>
        <v>36.57</v>
      </c>
    </row>
    <row r="315" ht="14.25" customHeight="1">
      <c r="A315" s="3">
        <f t="shared" si="1"/>
        <v>314</v>
      </c>
      <c r="B315" s="3" t="s">
        <v>903</v>
      </c>
      <c r="C315" s="3" t="s">
        <v>68</v>
      </c>
      <c r="D315" s="3" t="s">
        <v>69</v>
      </c>
      <c r="E315" s="3" t="s">
        <v>904</v>
      </c>
      <c r="F315" s="3">
        <v>19.2587</v>
      </c>
      <c r="G315" s="3">
        <v>72.8718</v>
      </c>
      <c r="H315" s="3">
        <v>734.0</v>
      </c>
      <c r="I315" s="3">
        <f t="shared" si="15"/>
        <v>45.97</v>
      </c>
    </row>
    <row r="316" ht="14.25" customHeight="1">
      <c r="A316" s="3">
        <f t="shared" si="1"/>
        <v>315</v>
      </c>
      <c r="B316" s="3" t="s">
        <v>905</v>
      </c>
      <c r="C316" s="3" t="s">
        <v>18</v>
      </c>
      <c r="D316" s="3" t="s">
        <v>906</v>
      </c>
      <c r="E316" s="3" t="s">
        <v>907</v>
      </c>
      <c r="F316" s="3">
        <v>24.500543</v>
      </c>
      <c r="G316" s="3">
        <v>73.720874</v>
      </c>
      <c r="H316" s="3">
        <v>741.0</v>
      </c>
      <c r="I316" s="3">
        <f t="shared" si="15"/>
        <v>46.47</v>
      </c>
    </row>
    <row r="317" ht="14.25" customHeight="1">
      <c r="A317" s="3">
        <f t="shared" si="1"/>
        <v>316</v>
      </c>
      <c r="B317" s="4" t="s">
        <v>908</v>
      </c>
      <c r="C317" s="3" t="s">
        <v>22</v>
      </c>
      <c r="D317" s="3" t="s">
        <v>909</v>
      </c>
      <c r="E317" s="3" t="s">
        <v>910</v>
      </c>
      <c r="F317" s="3">
        <v>26.5244139</v>
      </c>
      <c r="G317" s="3">
        <v>81.0661465</v>
      </c>
      <c r="H317" s="3">
        <v>617.0</v>
      </c>
      <c r="I317" s="3">
        <f t="shared" si="15"/>
        <v>37.7</v>
      </c>
    </row>
    <row r="318" ht="14.25" customHeight="1">
      <c r="A318" s="3">
        <f t="shared" si="1"/>
        <v>317</v>
      </c>
      <c r="B318" s="3" t="s">
        <v>911</v>
      </c>
      <c r="C318" s="3" t="s">
        <v>22</v>
      </c>
      <c r="D318" s="3" t="s">
        <v>912</v>
      </c>
      <c r="E318" s="3" t="s">
        <v>913</v>
      </c>
      <c r="F318" s="3">
        <v>25.8653</v>
      </c>
      <c r="G318" s="3">
        <v>79.4241</v>
      </c>
      <c r="H318" s="3">
        <v>505.0</v>
      </c>
      <c r="I318" s="3">
        <f t="shared" si="15"/>
        <v>29.79</v>
      </c>
    </row>
    <row r="319" ht="14.25" customHeight="1">
      <c r="A319" s="3">
        <f t="shared" si="1"/>
        <v>318</v>
      </c>
      <c r="B319" s="4" t="s">
        <v>914</v>
      </c>
      <c r="C319" s="3" t="s">
        <v>10</v>
      </c>
      <c r="D319" s="3" t="s">
        <v>915</v>
      </c>
      <c r="E319" s="3" t="s">
        <v>916</v>
      </c>
      <c r="F319" s="3">
        <v>23.97131509</v>
      </c>
      <c r="G319" s="3">
        <v>75.408085</v>
      </c>
      <c r="H319" s="3">
        <v>815.0</v>
      </c>
      <c r="I319" s="3">
        <f t="shared" si="15"/>
        <v>51.7</v>
      </c>
    </row>
    <row r="320" ht="14.25" customHeight="1">
      <c r="A320" s="3">
        <f t="shared" si="1"/>
        <v>319</v>
      </c>
      <c r="B320" s="4" t="s">
        <v>917</v>
      </c>
      <c r="C320" s="3" t="s">
        <v>226</v>
      </c>
      <c r="D320" s="3" t="s">
        <v>918</v>
      </c>
      <c r="E320" s="3" t="s">
        <v>919</v>
      </c>
      <c r="F320" s="3">
        <v>25.580548</v>
      </c>
      <c r="G320" s="3">
        <v>84.060688</v>
      </c>
      <c r="H320" s="3">
        <v>598.0</v>
      </c>
      <c r="I320" s="3">
        <f t="shared" si="15"/>
        <v>36.36</v>
      </c>
    </row>
    <row r="321" ht="14.25" customHeight="1">
      <c r="A321" s="3">
        <f t="shared" si="1"/>
        <v>320</v>
      </c>
      <c r="B321" s="4" t="s">
        <v>920</v>
      </c>
      <c r="C321" s="3" t="s">
        <v>41</v>
      </c>
      <c r="D321" s="4" t="s">
        <v>921</v>
      </c>
      <c r="E321" s="3" t="s">
        <v>922</v>
      </c>
      <c r="F321" s="3">
        <v>13.036175</v>
      </c>
      <c r="G321" s="3">
        <v>78.515049</v>
      </c>
      <c r="H321" s="3" t="s">
        <v>147</v>
      </c>
      <c r="I321" s="3" t="s">
        <v>147</v>
      </c>
    </row>
    <row r="322" ht="14.25" customHeight="1">
      <c r="A322" s="3">
        <f t="shared" si="1"/>
        <v>321</v>
      </c>
      <c r="B322" s="4" t="s">
        <v>923</v>
      </c>
      <c r="C322" s="3" t="s">
        <v>10</v>
      </c>
      <c r="D322" s="3" t="s">
        <v>11</v>
      </c>
      <c r="E322" s="3" t="s">
        <v>924</v>
      </c>
      <c r="F322" s="3">
        <v>22.424746</v>
      </c>
      <c r="G322" s="3">
        <v>75.072311</v>
      </c>
      <c r="H322" s="3">
        <v>678.0</v>
      </c>
      <c r="I322" s="3">
        <f t="shared" ref="I322:I333" si="16">ROUND(IF(ISNUMBER(H322), 10 + ((H322 - $Q$1) * (70 - 10) / ($Q$2 - $Q$1)), "Not Available"),2)</f>
        <v>42.01</v>
      </c>
    </row>
    <row r="323" ht="14.25" customHeight="1">
      <c r="A323" s="3">
        <f t="shared" si="1"/>
        <v>322</v>
      </c>
      <c r="B323" s="4" t="s">
        <v>925</v>
      </c>
      <c r="C323" s="3" t="s">
        <v>14</v>
      </c>
      <c r="D323" s="3" t="s">
        <v>926</v>
      </c>
      <c r="E323" s="3" t="s">
        <v>927</v>
      </c>
      <c r="F323" s="3">
        <v>22.698891</v>
      </c>
      <c r="G323" s="3">
        <v>88.288862</v>
      </c>
      <c r="H323" s="3">
        <v>646.0</v>
      </c>
      <c r="I323" s="3">
        <f t="shared" si="16"/>
        <v>39.75</v>
      </c>
    </row>
    <row r="324" ht="14.25" customHeight="1">
      <c r="A324" s="3">
        <f t="shared" si="1"/>
        <v>323</v>
      </c>
      <c r="B324" s="4" t="s">
        <v>928</v>
      </c>
      <c r="C324" s="3" t="s">
        <v>29</v>
      </c>
      <c r="D324" s="3" t="s">
        <v>929</v>
      </c>
      <c r="E324" s="3" t="s">
        <v>930</v>
      </c>
      <c r="F324" s="3">
        <v>30.840344</v>
      </c>
      <c r="G324" s="3">
        <v>74.976922</v>
      </c>
      <c r="H324" s="3">
        <v>680.0</v>
      </c>
      <c r="I324" s="3">
        <f t="shared" si="16"/>
        <v>42.16</v>
      </c>
    </row>
    <row r="325" ht="14.25" customHeight="1">
      <c r="A325" s="3">
        <f t="shared" si="1"/>
        <v>324</v>
      </c>
      <c r="B325" s="3" t="s">
        <v>931</v>
      </c>
      <c r="C325" s="3" t="s">
        <v>33</v>
      </c>
      <c r="D325" s="3" t="s">
        <v>932</v>
      </c>
      <c r="E325" s="3" t="s">
        <v>933</v>
      </c>
      <c r="F325" s="3">
        <v>20.961278</v>
      </c>
      <c r="G325" s="3">
        <v>70.334386</v>
      </c>
      <c r="H325" s="3">
        <v>641.0</v>
      </c>
      <c r="I325" s="3">
        <f t="shared" si="16"/>
        <v>39.4</v>
      </c>
    </row>
    <row r="326" ht="14.25" customHeight="1">
      <c r="A326" s="3">
        <f t="shared" si="1"/>
        <v>325</v>
      </c>
      <c r="B326" s="4" t="s">
        <v>934</v>
      </c>
      <c r="C326" s="3" t="s">
        <v>377</v>
      </c>
      <c r="D326" s="3" t="s">
        <v>935</v>
      </c>
      <c r="E326" s="3" t="s">
        <v>936</v>
      </c>
      <c r="F326" s="3">
        <v>21.931642</v>
      </c>
      <c r="G326" s="3">
        <v>84.892881</v>
      </c>
      <c r="H326" s="3">
        <v>437.0</v>
      </c>
      <c r="I326" s="3">
        <f t="shared" si="16"/>
        <v>24.98</v>
      </c>
    </row>
    <row r="327" ht="14.25" customHeight="1">
      <c r="A327" s="3">
        <f t="shared" si="1"/>
        <v>326</v>
      </c>
      <c r="B327" s="3" t="s">
        <v>937</v>
      </c>
      <c r="C327" s="3" t="s">
        <v>68</v>
      </c>
      <c r="D327" s="3" t="s">
        <v>669</v>
      </c>
      <c r="E327" s="3" t="s">
        <v>938</v>
      </c>
      <c r="F327" s="3">
        <v>20.450625</v>
      </c>
      <c r="G327" s="3">
        <v>78.755243</v>
      </c>
      <c r="H327" s="3">
        <v>544.0</v>
      </c>
      <c r="I327" s="3">
        <f t="shared" si="16"/>
        <v>32.54</v>
      </c>
    </row>
    <row r="328" ht="14.25" customHeight="1">
      <c r="A328" s="3">
        <f t="shared" si="1"/>
        <v>327</v>
      </c>
      <c r="B328" s="3" t="s">
        <v>939</v>
      </c>
      <c r="C328" s="3" t="s">
        <v>22</v>
      </c>
      <c r="D328" s="3" t="s">
        <v>939</v>
      </c>
      <c r="E328" s="3" t="s">
        <v>940</v>
      </c>
      <c r="F328" s="3">
        <v>28.687737</v>
      </c>
      <c r="G328" s="3">
        <v>77.535805</v>
      </c>
      <c r="H328" s="3">
        <v>632.0</v>
      </c>
      <c r="I328" s="3">
        <f t="shared" si="16"/>
        <v>38.76</v>
      </c>
    </row>
    <row r="329" ht="14.25" customHeight="1">
      <c r="A329" s="3">
        <f t="shared" si="1"/>
        <v>328</v>
      </c>
      <c r="B329" s="4" t="s">
        <v>941</v>
      </c>
      <c r="C329" s="3" t="s">
        <v>68</v>
      </c>
      <c r="D329" s="3" t="s">
        <v>942</v>
      </c>
      <c r="E329" s="3" t="s">
        <v>943</v>
      </c>
      <c r="F329" s="3">
        <v>20.972921</v>
      </c>
      <c r="G329" s="3">
        <v>76.179151</v>
      </c>
      <c r="H329" s="3">
        <v>567.0</v>
      </c>
      <c r="I329" s="3">
        <f t="shared" si="16"/>
        <v>34.17</v>
      </c>
    </row>
    <row r="330" ht="14.25" customHeight="1">
      <c r="A330" s="3">
        <f t="shared" si="1"/>
        <v>329</v>
      </c>
      <c r="B330" s="4" t="s">
        <v>944</v>
      </c>
      <c r="C330" s="3" t="s">
        <v>22</v>
      </c>
      <c r="D330" s="3" t="s">
        <v>581</v>
      </c>
      <c r="E330" s="3" t="s">
        <v>945</v>
      </c>
      <c r="F330" s="3">
        <v>28.674961</v>
      </c>
      <c r="G330" s="3">
        <v>77.495589</v>
      </c>
      <c r="H330" s="3">
        <v>516.0</v>
      </c>
      <c r="I330" s="3">
        <f t="shared" si="16"/>
        <v>30.57</v>
      </c>
    </row>
    <row r="331" ht="14.25" customHeight="1">
      <c r="A331" s="3">
        <f t="shared" si="1"/>
        <v>330</v>
      </c>
      <c r="B331" s="3" t="s">
        <v>946</v>
      </c>
      <c r="C331" s="3" t="s">
        <v>68</v>
      </c>
      <c r="D331" s="4" t="s">
        <v>947</v>
      </c>
      <c r="E331" s="3" t="s">
        <v>948</v>
      </c>
      <c r="F331" s="3">
        <v>20.82554091</v>
      </c>
      <c r="G331" s="3">
        <v>76.2021409</v>
      </c>
      <c r="H331" s="3">
        <v>536.0</v>
      </c>
      <c r="I331" s="3">
        <f t="shared" si="16"/>
        <v>31.98</v>
      </c>
    </row>
    <row r="332" ht="14.25" customHeight="1">
      <c r="A332" s="3">
        <f t="shared" si="1"/>
        <v>331</v>
      </c>
      <c r="B332" s="4" t="s">
        <v>949</v>
      </c>
      <c r="C332" s="3" t="s">
        <v>10</v>
      </c>
      <c r="D332" s="3" t="s">
        <v>950</v>
      </c>
      <c r="E332" s="3" t="s">
        <v>951</v>
      </c>
      <c r="F332" s="3">
        <v>25.716217</v>
      </c>
      <c r="G332" s="3">
        <v>78.701949</v>
      </c>
      <c r="H332" s="3">
        <v>545.0</v>
      </c>
      <c r="I332" s="3">
        <f t="shared" si="16"/>
        <v>32.61</v>
      </c>
    </row>
    <row r="333" ht="14.25" customHeight="1">
      <c r="A333" s="3">
        <f t="shared" si="1"/>
        <v>332</v>
      </c>
      <c r="B333" s="3" t="s">
        <v>952</v>
      </c>
      <c r="C333" s="3" t="s">
        <v>10</v>
      </c>
      <c r="D333" s="3" t="s">
        <v>953</v>
      </c>
      <c r="E333" s="3" t="s">
        <v>954</v>
      </c>
      <c r="F333" s="3">
        <v>22.741519</v>
      </c>
      <c r="G333" s="3">
        <v>74.836537</v>
      </c>
      <c r="H333" s="3">
        <v>721.0</v>
      </c>
      <c r="I333" s="3">
        <f t="shared" si="16"/>
        <v>45.05</v>
      </c>
    </row>
    <row r="334" ht="14.25" customHeight="1">
      <c r="A334" s="3">
        <f t="shared" si="1"/>
        <v>333</v>
      </c>
      <c r="B334" s="4" t="s">
        <v>955</v>
      </c>
      <c r="C334" s="3" t="s">
        <v>18</v>
      </c>
      <c r="D334" s="4" t="s">
        <v>956</v>
      </c>
      <c r="E334" s="3" t="s">
        <v>957</v>
      </c>
      <c r="F334" s="3">
        <v>25.883916</v>
      </c>
      <c r="G334" s="3">
        <v>76.530155</v>
      </c>
      <c r="H334" s="3" t="s">
        <v>147</v>
      </c>
      <c r="I334" s="3" t="s">
        <v>147</v>
      </c>
    </row>
    <row r="335" ht="14.25" customHeight="1">
      <c r="A335" s="3">
        <f t="shared" si="1"/>
        <v>334</v>
      </c>
      <c r="B335" s="4" t="s">
        <v>958</v>
      </c>
      <c r="C335" s="3" t="s">
        <v>18</v>
      </c>
      <c r="D335" s="3" t="s">
        <v>431</v>
      </c>
      <c r="E335" s="3" t="s">
        <v>959</v>
      </c>
      <c r="F335" s="3">
        <v>27.0868994</v>
      </c>
      <c r="G335" s="3">
        <v>75.8345568</v>
      </c>
      <c r="H335" s="3">
        <v>800.0</v>
      </c>
      <c r="I335" s="3">
        <f t="shared" ref="I335:I343" si="17">ROUND(IF(ISNUMBER(H335), 10 + ((H335 - $Q$1) * (70 - 10) / ($Q$2 - $Q$1)), "Not Available"),2)</f>
        <v>50.64</v>
      </c>
    </row>
    <row r="336" ht="14.25" customHeight="1">
      <c r="A336" s="3">
        <f t="shared" si="1"/>
        <v>335</v>
      </c>
      <c r="B336" s="3" t="s">
        <v>960</v>
      </c>
      <c r="C336" s="3" t="s">
        <v>450</v>
      </c>
      <c r="D336" s="3" t="s">
        <v>961</v>
      </c>
      <c r="E336" s="3" t="s">
        <v>962</v>
      </c>
      <c r="F336" s="3">
        <v>16.4125284</v>
      </c>
      <c r="G336" s="3">
        <v>80.7880218</v>
      </c>
      <c r="H336" s="3">
        <v>666.0</v>
      </c>
      <c r="I336" s="3">
        <f t="shared" si="17"/>
        <v>41.17</v>
      </c>
    </row>
    <row r="337" ht="14.25" customHeight="1">
      <c r="A337" s="3">
        <f t="shared" si="1"/>
        <v>336</v>
      </c>
      <c r="B337" s="3" t="s">
        <v>963</v>
      </c>
      <c r="C337" s="3" t="s">
        <v>14</v>
      </c>
      <c r="D337" s="4" t="s">
        <v>964</v>
      </c>
      <c r="E337" s="3" t="s">
        <v>965</v>
      </c>
      <c r="F337" s="3">
        <v>22.397144</v>
      </c>
      <c r="G337" s="3">
        <v>87.522855</v>
      </c>
      <c r="H337" s="3">
        <v>598.0</v>
      </c>
      <c r="I337" s="3">
        <f t="shared" si="17"/>
        <v>36.36</v>
      </c>
    </row>
    <row r="338" ht="14.25" customHeight="1">
      <c r="A338" s="3">
        <f t="shared" si="1"/>
        <v>337</v>
      </c>
      <c r="B338" s="4" t="s">
        <v>966</v>
      </c>
      <c r="C338" s="3" t="s">
        <v>68</v>
      </c>
      <c r="D338" s="3" t="s">
        <v>725</v>
      </c>
      <c r="E338" s="3" t="s">
        <v>967</v>
      </c>
      <c r="F338" s="3">
        <v>18.700286</v>
      </c>
      <c r="G338" s="3">
        <v>73.692154</v>
      </c>
      <c r="H338" s="3">
        <v>483.0</v>
      </c>
      <c r="I338" s="3">
        <f t="shared" si="17"/>
        <v>28.23</v>
      </c>
    </row>
    <row r="339" ht="14.25" customHeight="1">
      <c r="A339" s="3">
        <f t="shared" si="1"/>
        <v>338</v>
      </c>
      <c r="B339" s="4" t="s">
        <v>968</v>
      </c>
      <c r="C339" s="3" t="s">
        <v>969</v>
      </c>
      <c r="D339" s="3" t="s">
        <v>970</v>
      </c>
      <c r="E339" s="3" t="s">
        <v>971</v>
      </c>
      <c r="F339" s="3">
        <v>25.649086</v>
      </c>
      <c r="G339" s="3">
        <v>92.047615</v>
      </c>
      <c r="H339" s="3">
        <v>441.0</v>
      </c>
      <c r="I339" s="3">
        <f t="shared" si="17"/>
        <v>25.27</v>
      </c>
    </row>
    <row r="340" ht="14.25" customHeight="1">
      <c r="A340" s="3">
        <f t="shared" si="1"/>
        <v>339</v>
      </c>
      <c r="B340" s="4" t="s">
        <v>972</v>
      </c>
      <c r="C340" s="3" t="s">
        <v>10</v>
      </c>
      <c r="D340" s="3" t="s">
        <v>210</v>
      </c>
      <c r="E340" s="3" t="s">
        <v>973</v>
      </c>
      <c r="F340" s="3">
        <v>23.417531</v>
      </c>
      <c r="G340" s="3">
        <v>74.996667</v>
      </c>
      <c r="H340" s="3">
        <v>452.0</v>
      </c>
      <c r="I340" s="3">
        <f t="shared" si="17"/>
        <v>26.04</v>
      </c>
    </row>
    <row r="341" ht="14.25" customHeight="1">
      <c r="A341" s="3">
        <f t="shared" si="1"/>
        <v>340</v>
      </c>
      <c r="B341" s="4" t="s">
        <v>974</v>
      </c>
      <c r="C341" s="3" t="s">
        <v>18</v>
      </c>
      <c r="D341" s="3" t="s">
        <v>695</v>
      </c>
      <c r="E341" s="3" t="s">
        <v>975</v>
      </c>
      <c r="F341" s="3">
        <v>26.30662</v>
      </c>
      <c r="G341" s="3">
        <v>72.5873316</v>
      </c>
      <c r="H341" s="3">
        <v>549.0</v>
      </c>
      <c r="I341" s="3">
        <f t="shared" si="17"/>
        <v>32.9</v>
      </c>
    </row>
    <row r="342" ht="14.25" customHeight="1">
      <c r="A342" s="3">
        <f t="shared" si="1"/>
        <v>341</v>
      </c>
      <c r="B342" s="3" t="s">
        <v>976</v>
      </c>
      <c r="C342" s="3" t="s">
        <v>413</v>
      </c>
      <c r="D342" s="3" t="s">
        <v>977</v>
      </c>
      <c r="E342" s="3" t="s">
        <v>978</v>
      </c>
      <c r="F342" s="3">
        <v>28.930637</v>
      </c>
      <c r="G342" s="3">
        <v>79.475637</v>
      </c>
      <c r="H342" s="3">
        <v>432.0</v>
      </c>
      <c r="I342" s="3">
        <f t="shared" si="17"/>
        <v>24.63</v>
      </c>
    </row>
    <row r="343" ht="14.25" customHeight="1">
      <c r="A343" s="3">
        <f t="shared" si="1"/>
        <v>342</v>
      </c>
      <c r="B343" s="3" t="s">
        <v>979</v>
      </c>
      <c r="C343" s="3" t="s">
        <v>22</v>
      </c>
      <c r="D343" s="3" t="s">
        <v>546</v>
      </c>
      <c r="E343" s="3" t="s">
        <v>980</v>
      </c>
      <c r="F343" s="3">
        <v>25.518048</v>
      </c>
      <c r="G343" s="3">
        <v>82.998103</v>
      </c>
      <c r="H343" s="3">
        <v>519.0</v>
      </c>
      <c r="I343" s="3">
        <f t="shared" si="17"/>
        <v>30.78</v>
      </c>
    </row>
    <row r="344" ht="14.25" customHeight="1">
      <c r="A344" s="3">
        <f t="shared" si="1"/>
        <v>343</v>
      </c>
      <c r="B344" s="4" t="s">
        <v>981</v>
      </c>
      <c r="C344" s="3" t="s">
        <v>18</v>
      </c>
      <c r="D344" s="3" t="s">
        <v>505</v>
      </c>
      <c r="E344" s="3" t="s">
        <v>982</v>
      </c>
      <c r="F344" s="3">
        <v>27.753685</v>
      </c>
      <c r="G344" s="3">
        <v>73.360601</v>
      </c>
      <c r="H344" s="3" t="s">
        <v>147</v>
      </c>
      <c r="I344" s="3" t="s">
        <v>147</v>
      </c>
    </row>
    <row r="345" ht="14.25" customHeight="1">
      <c r="A345" s="3">
        <f t="shared" si="1"/>
        <v>344</v>
      </c>
      <c r="B345" s="4" t="s">
        <v>983</v>
      </c>
      <c r="C345" s="3" t="s">
        <v>64</v>
      </c>
      <c r="D345" s="4" t="s">
        <v>392</v>
      </c>
      <c r="E345" s="3" t="s">
        <v>984</v>
      </c>
      <c r="F345" s="3">
        <v>13.1935464</v>
      </c>
      <c r="G345" s="3">
        <v>77.6475256</v>
      </c>
      <c r="H345" s="3">
        <v>526.0</v>
      </c>
      <c r="I345" s="3">
        <f t="shared" ref="I345:I354" si="18">ROUND(IF(ISNUMBER(H345), 10 + ((H345 - $Q$1) * (70 - 10) / ($Q$2 - $Q$1)), "Not Available"),2)</f>
        <v>31.27</v>
      </c>
    </row>
    <row r="346" ht="14.25" customHeight="1">
      <c r="A346" s="3">
        <f t="shared" si="1"/>
        <v>345</v>
      </c>
      <c r="B346" s="4" t="s">
        <v>985</v>
      </c>
      <c r="C346" s="3" t="s">
        <v>10</v>
      </c>
      <c r="D346" s="3" t="s">
        <v>986</v>
      </c>
      <c r="E346" s="3" t="s">
        <v>987</v>
      </c>
      <c r="F346" s="3">
        <v>24.782925</v>
      </c>
      <c r="G346" s="3">
        <v>79.81691</v>
      </c>
      <c r="H346" s="3">
        <v>458.0</v>
      </c>
      <c r="I346" s="3">
        <f t="shared" si="18"/>
        <v>26.47</v>
      </c>
    </row>
    <row r="347" ht="14.25" customHeight="1">
      <c r="A347" s="3">
        <f t="shared" si="1"/>
        <v>346</v>
      </c>
      <c r="B347" s="4" t="s">
        <v>988</v>
      </c>
      <c r="C347" s="3" t="s">
        <v>10</v>
      </c>
      <c r="D347" s="3" t="s">
        <v>426</v>
      </c>
      <c r="E347" s="3" t="s">
        <v>989</v>
      </c>
      <c r="F347" s="3">
        <v>24.516005</v>
      </c>
      <c r="G347" s="3">
        <v>77.769897</v>
      </c>
      <c r="H347" s="3">
        <v>571.0</v>
      </c>
      <c r="I347" s="3">
        <f t="shared" si="18"/>
        <v>34.45</v>
      </c>
    </row>
    <row r="348" ht="14.25" customHeight="1">
      <c r="A348" s="3">
        <f t="shared" si="1"/>
        <v>347</v>
      </c>
      <c r="B348" s="4" t="s">
        <v>990</v>
      </c>
      <c r="C348" s="3" t="s">
        <v>10</v>
      </c>
      <c r="D348" s="3" t="s">
        <v>596</v>
      </c>
      <c r="E348" s="3" t="s">
        <v>991</v>
      </c>
      <c r="F348" s="3">
        <v>22.929</v>
      </c>
      <c r="G348" s="3">
        <v>76.0463</v>
      </c>
      <c r="H348" s="3">
        <v>515.0</v>
      </c>
      <c r="I348" s="3">
        <f t="shared" si="18"/>
        <v>30.49</v>
      </c>
    </row>
    <row r="349" ht="14.25" customHeight="1">
      <c r="A349" s="3">
        <f t="shared" si="1"/>
        <v>348</v>
      </c>
      <c r="B349" s="3" t="s">
        <v>992</v>
      </c>
      <c r="C349" s="3" t="s">
        <v>18</v>
      </c>
      <c r="D349" s="3" t="s">
        <v>993</v>
      </c>
      <c r="E349" s="3" t="s">
        <v>994</v>
      </c>
      <c r="F349" s="3">
        <v>28.3458569</v>
      </c>
      <c r="G349" s="3">
        <v>75.0682504</v>
      </c>
      <c r="H349" s="3">
        <v>484.0</v>
      </c>
      <c r="I349" s="3">
        <f t="shared" si="18"/>
        <v>28.3</v>
      </c>
    </row>
    <row r="350" ht="14.25" customHeight="1">
      <c r="A350" s="3">
        <f t="shared" si="1"/>
        <v>349</v>
      </c>
      <c r="B350" s="4" t="s">
        <v>995</v>
      </c>
      <c r="C350" s="3" t="s">
        <v>68</v>
      </c>
      <c r="D350" s="3" t="s">
        <v>996</v>
      </c>
      <c r="E350" s="3" t="s">
        <v>997</v>
      </c>
      <c r="F350" s="3">
        <v>20.737368</v>
      </c>
      <c r="G350" s="3">
        <v>78.140779</v>
      </c>
      <c r="H350" s="3">
        <v>513.0</v>
      </c>
      <c r="I350" s="3">
        <f t="shared" si="18"/>
        <v>30.35</v>
      </c>
    </row>
    <row r="351" ht="14.25" customHeight="1">
      <c r="A351" s="3">
        <f t="shared" si="1"/>
        <v>350</v>
      </c>
      <c r="B351" s="4" t="s">
        <v>998</v>
      </c>
      <c r="C351" s="3" t="s">
        <v>10</v>
      </c>
      <c r="D351" s="3" t="s">
        <v>999</v>
      </c>
      <c r="E351" s="3" t="s">
        <v>1000</v>
      </c>
      <c r="F351" s="3">
        <v>22.216325</v>
      </c>
      <c r="G351" s="3">
        <v>75.513255</v>
      </c>
      <c r="H351" s="3">
        <v>545.0</v>
      </c>
      <c r="I351" s="3">
        <f t="shared" si="18"/>
        <v>32.61</v>
      </c>
    </row>
    <row r="352" ht="14.25" customHeight="1">
      <c r="A352" s="3">
        <f t="shared" si="1"/>
        <v>351</v>
      </c>
      <c r="B352" s="4" t="s">
        <v>1001</v>
      </c>
      <c r="C352" s="3" t="s">
        <v>10</v>
      </c>
      <c r="D352" s="3" t="s">
        <v>999</v>
      </c>
      <c r="E352" s="3" t="s">
        <v>1002</v>
      </c>
      <c r="F352" s="3">
        <v>23.422924</v>
      </c>
      <c r="G352" s="3">
        <v>74.977782</v>
      </c>
      <c r="H352" s="3">
        <v>610.0</v>
      </c>
      <c r="I352" s="3">
        <f t="shared" si="18"/>
        <v>37.21</v>
      </c>
    </row>
    <row r="353" ht="14.25" customHeight="1">
      <c r="A353" s="3">
        <f t="shared" si="1"/>
        <v>352</v>
      </c>
      <c r="B353" s="3" t="s">
        <v>1003</v>
      </c>
      <c r="C353" s="3" t="s">
        <v>18</v>
      </c>
      <c r="D353" s="3" t="s">
        <v>1004</v>
      </c>
      <c r="E353" s="3" t="s">
        <v>1005</v>
      </c>
      <c r="F353" s="3">
        <v>25.07255</v>
      </c>
      <c r="G353" s="3">
        <v>75.598475</v>
      </c>
      <c r="H353" s="3">
        <v>489.0</v>
      </c>
      <c r="I353" s="3">
        <f t="shared" si="18"/>
        <v>28.66</v>
      </c>
    </row>
    <row r="354" ht="14.25" customHeight="1">
      <c r="A354" s="3">
        <f t="shared" si="1"/>
        <v>353</v>
      </c>
      <c r="B354" s="3" t="s">
        <v>1006</v>
      </c>
      <c r="C354" s="3" t="s">
        <v>267</v>
      </c>
      <c r="D354" s="4" t="s">
        <v>794</v>
      </c>
      <c r="E354" s="3" t="s">
        <v>1007</v>
      </c>
      <c r="F354" s="3">
        <v>21.227203</v>
      </c>
      <c r="G354" s="3">
        <v>82.42025</v>
      </c>
      <c r="H354" s="3">
        <v>496.0</v>
      </c>
      <c r="I354" s="3">
        <f t="shared" si="18"/>
        <v>29.15</v>
      </c>
    </row>
    <row r="355" ht="14.25" customHeight="1">
      <c r="A355" s="3">
        <f t="shared" si="1"/>
        <v>354</v>
      </c>
      <c r="B355" s="4" t="s">
        <v>1008</v>
      </c>
      <c r="C355" s="3" t="s">
        <v>33</v>
      </c>
      <c r="D355" s="4" t="s">
        <v>1009</v>
      </c>
      <c r="E355" s="3" t="s">
        <v>1010</v>
      </c>
      <c r="F355" s="3">
        <v>22.248046</v>
      </c>
      <c r="G355" s="3">
        <v>69.684218</v>
      </c>
      <c r="H355" s="3" t="s">
        <v>147</v>
      </c>
      <c r="I355" s="3" t="s">
        <v>147</v>
      </c>
    </row>
    <row r="356" ht="14.25" customHeight="1">
      <c r="A356" s="3">
        <f t="shared" si="1"/>
        <v>355</v>
      </c>
      <c r="B356" s="4" t="s">
        <v>1011</v>
      </c>
      <c r="C356" s="3" t="s">
        <v>29</v>
      </c>
      <c r="D356" s="3" t="s">
        <v>1012</v>
      </c>
      <c r="E356" s="3" t="s">
        <v>1013</v>
      </c>
      <c r="F356" s="3">
        <v>30.5938815</v>
      </c>
      <c r="G356" s="3">
        <v>76.7600168</v>
      </c>
      <c r="H356" s="3" t="s">
        <v>147</v>
      </c>
      <c r="I356" s="3" t="s">
        <v>147</v>
      </c>
    </row>
    <row r="357" ht="14.25" customHeight="1">
      <c r="A357" s="3">
        <f t="shared" si="1"/>
        <v>356</v>
      </c>
      <c r="B357" s="4" t="s">
        <v>1014</v>
      </c>
      <c r="C357" s="3" t="s">
        <v>29</v>
      </c>
      <c r="D357" s="3" t="s">
        <v>1015</v>
      </c>
      <c r="E357" s="3" t="s">
        <v>1016</v>
      </c>
      <c r="F357" s="3">
        <v>30.3912006</v>
      </c>
      <c r="G357" s="3">
        <v>76.4995253</v>
      </c>
      <c r="H357" s="3">
        <v>399.0</v>
      </c>
      <c r="I357" s="3">
        <f t="shared" ref="I357:I363" si="19">ROUND(IF(ISNUMBER(H357), 10 + ((H357 - $Q$1) * (70 - 10) / ($Q$2 - $Q$1)), "Not Available"),2)</f>
        <v>22.3</v>
      </c>
    </row>
    <row r="358" ht="14.25" customHeight="1">
      <c r="A358" s="3">
        <f t="shared" si="1"/>
        <v>357</v>
      </c>
      <c r="B358" s="4" t="s">
        <v>1017</v>
      </c>
      <c r="C358" s="3" t="s">
        <v>446</v>
      </c>
      <c r="D358" s="3" t="s">
        <v>1018</v>
      </c>
      <c r="E358" s="3" t="s">
        <v>1019</v>
      </c>
      <c r="F358" s="3">
        <v>18.2658</v>
      </c>
      <c r="G358" s="3">
        <v>77.7871</v>
      </c>
      <c r="H358" s="3">
        <v>409.0</v>
      </c>
      <c r="I358" s="3">
        <f t="shared" si="19"/>
        <v>23</v>
      </c>
    </row>
    <row r="359" ht="14.25" customHeight="1">
      <c r="A359" s="3">
        <f t="shared" si="1"/>
        <v>358</v>
      </c>
      <c r="B359" s="4" t="s">
        <v>1020</v>
      </c>
      <c r="C359" s="3" t="s">
        <v>68</v>
      </c>
      <c r="D359" s="4" t="s">
        <v>283</v>
      </c>
      <c r="E359" s="3" t="s">
        <v>1021</v>
      </c>
      <c r="F359" s="3">
        <v>19.1559589</v>
      </c>
      <c r="G359" s="3">
        <v>74.4111722</v>
      </c>
      <c r="H359" s="3">
        <v>429.0</v>
      </c>
      <c r="I359" s="3">
        <f t="shared" si="19"/>
        <v>24.42</v>
      </c>
    </row>
    <row r="360" ht="14.25" customHeight="1">
      <c r="A360" s="3">
        <f t="shared" si="1"/>
        <v>359</v>
      </c>
      <c r="B360" s="4" t="s">
        <v>1022</v>
      </c>
      <c r="C360" s="3" t="s">
        <v>33</v>
      </c>
      <c r="D360" s="3" t="s">
        <v>549</v>
      </c>
      <c r="E360" s="3" t="s">
        <v>1023</v>
      </c>
      <c r="F360" s="3">
        <v>21.751451</v>
      </c>
      <c r="G360" s="3">
        <v>70.326793</v>
      </c>
      <c r="H360" s="3">
        <v>496.0</v>
      </c>
      <c r="I360" s="3">
        <f t="shared" si="19"/>
        <v>29.15</v>
      </c>
    </row>
    <row r="361" ht="14.25" customHeight="1">
      <c r="A361" s="3">
        <f t="shared" si="1"/>
        <v>360</v>
      </c>
      <c r="B361" s="4" t="s">
        <v>1024</v>
      </c>
      <c r="C361" s="3" t="s">
        <v>68</v>
      </c>
      <c r="D361" s="3" t="s">
        <v>1025</v>
      </c>
      <c r="E361" s="3" t="s">
        <v>1026</v>
      </c>
      <c r="F361" s="3">
        <v>20.01351</v>
      </c>
      <c r="G361" s="3">
        <v>77.13994</v>
      </c>
      <c r="H361" s="3">
        <v>430.0</v>
      </c>
      <c r="I361" s="3">
        <f t="shared" si="19"/>
        <v>24.49</v>
      </c>
    </row>
    <row r="362" ht="14.25" customHeight="1">
      <c r="A362" s="3">
        <f t="shared" si="1"/>
        <v>361</v>
      </c>
      <c r="B362" s="3" t="s">
        <v>1027</v>
      </c>
      <c r="C362" s="3" t="s">
        <v>226</v>
      </c>
      <c r="D362" s="3" t="s">
        <v>255</v>
      </c>
      <c r="E362" s="3" t="s">
        <v>1028</v>
      </c>
      <c r="F362" s="3">
        <v>25.5721918</v>
      </c>
      <c r="G362" s="3">
        <v>85.2400643</v>
      </c>
      <c r="H362" s="3">
        <v>545.0</v>
      </c>
      <c r="I362" s="3">
        <f t="shared" si="19"/>
        <v>32.61</v>
      </c>
    </row>
    <row r="363" ht="14.25" customHeight="1">
      <c r="A363" s="3">
        <f t="shared" si="1"/>
        <v>362</v>
      </c>
      <c r="B363" s="3" t="s">
        <v>1029</v>
      </c>
      <c r="C363" s="3" t="s">
        <v>18</v>
      </c>
      <c r="D363" s="3" t="s">
        <v>78</v>
      </c>
      <c r="E363" s="3" t="s">
        <v>1030</v>
      </c>
      <c r="F363" s="3">
        <v>28.06734</v>
      </c>
      <c r="G363" s="3">
        <v>75.34098</v>
      </c>
      <c r="H363" s="3">
        <v>635.0</v>
      </c>
      <c r="I363" s="3">
        <f t="shared" si="19"/>
        <v>38.98</v>
      </c>
    </row>
    <row r="364" ht="14.25" customHeight="1">
      <c r="A364" s="3">
        <f t="shared" si="1"/>
        <v>363</v>
      </c>
      <c r="B364" s="3" t="s">
        <v>1029</v>
      </c>
      <c r="C364" s="3" t="s">
        <v>176</v>
      </c>
      <c r="D364" s="3" t="s">
        <v>631</v>
      </c>
      <c r="E364" s="3" t="s">
        <v>1031</v>
      </c>
      <c r="F364" s="3">
        <v>28.776746</v>
      </c>
      <c r="G364" s="3">
        <v>76.621688</v>
      </c>
      <c r="H364" s="3" t="s">
        <v>147</v>
      </c>
      <c r="I364" s="3" t="s">
        <v>147</v>
      </c>
    </row>
    <row r="365" ht="14.25" customHeight="1">
      <c r="A365" s="3">
        <f t="shared" si="1"/>
        <v>364</v>
      </c>
      <c r="B365" s="4" t="s">
        <v>1032</v>
      </c>
      <c r="C365" s="3" t="s">
        <v>446</v>
      </c>
      <c r="D365" s="3" t="s">
        <v>1033</v>
      </c>
      <c r="E365" s="3" t="s">
        <v>1034</v>
      </c>
      <c r="F365" s="3">
        <v>19.0989609</v>
      </c>
      <c r="G365" s="3">
        <v>78.2133902</v>
      </c>
      <c r="H365" s="3">
        <v>568.0</v>
      </c>
      <c r="I365" s="3">
        <f t="shared" ref="I365:I367" si="20">ROUND(IF(ISNUMBER(H365), 10 + ((H365 - $Q$1) * (70 - 10) / ($Q$2 - $Q$1)), "Not Available"),2)</f>
        <v>34.24</v>
      </c>
    </row>
    <row r="366" ht="14.25" customHeight="1">
      <c r="A366" s="3">
        <f t="shared" si="1"/>
        <v>365</v>
      </c>
      <c r="B366" s="3" t="s">
        <v>1035</v>
      </c>
      <c r="C366" s="3" t="s">
        <v>22</v>
      </c>
      <c r="D366" s="3" t="s">
        <v>602</v>
      </c>
      <c r="E366" s="3" t="s">
        <v>1036</v>
      </c>
      <c r="F366" s="3">
        <v>28.823169</v>
      </c>
      <c r="G366" s="3">
        <v>77.64859</v>
      </c>
      <c r="H366" s="3">
        <v>691.0</v>
      </c>
      <c r="I366" s="3">
        <f t="shared" si="20"/>
        <v>42.93</v>
      </c>
    </row>
    <row r="367" ht="14.25" customHeight="1">
      <c r="A367" s="3">
        <f t="shared" si="1"/>
        <v>366</v>
      </c>
      <c r="B367" s="4" t="s">
        <v>1037</v>
      </c>
      <c r="C367" s="3" t="s">
        <v>64</v>
      </c>
      <c r="D367" s="4" t="s">
        <v>1038</v>
      </c>
      <c r="E367" s="3" t="s">
        <v>1039</v>
      </c>
      <c r="F367" s="3">
        <v>12.533502</v>
      </c>
      <c r="G367" s="3">
        <v>77.024003</v>
      </c>
      <c r="H367" s="3">
        <v>566.0</v>
      </c>
      <c r="I367" s="3">
        <f t="shared" si="20"/>
        <v>34.1</v>
      </c>
    </row>
    <row r="368" ht="14.25" customHeight="1">
      <c r="A368" s="3">
        <f t="shared" si="1"/>
        <v>367</v>
      </c>
      <c r="B368" s="4" t="s">
        <v>1040</v>
      </c>
      <c r="C368" s="3" t="s">
        <v>144</v>
      </c>
      <c r="D368" s="3" t="s">
        <v>1041</v>
      </c>
      <c r="E368" s="3" t="s">
        <v>1042</v>
      </c>
      <c r="F368" s="3">
        <v>31.720926</v>
      </c>
      <c r="G368" s="3">
        <v>76.945425</v>
      </c>
      <c r="H368" s="3" t="s">
        <v>147</v>
      </c>
      <c r="I368" s="3" t="s">
        <v>147</v>
      </c>
    </row>
    <row r="369" ht="14.25" customHeight="1">
      <c r="A369" s="3">
        <f t="shared" si="1"/>
        <v>368</v>
      </c>
      <c r="B369" s="3" t="s">
        <v>1043</v>
      </c>
      <c r="C369" s="3" t="s">
        <v>18</v>
      </c>
      <c r="D369" s="3" t="s">
        <v>695</v>
      </c>
      <c r="E369" s="3" t="s">
        <v>1044</v>
      </c>
      <c r="F369" s="3">
        <v>26.0626359</v>
      </c>
      <c r="G369" s="3">
        <v>72.6730444</v>
      </c>
      <c r="H369" s="3" t="s">
        <v>147</v>
      </c>
      <c r="I369" s="3" t="s">
        <v>147</v>
      </c>
    </row>
    <row r="370" ht="14.25" customHeight="1">
      <c r="A370" s="3">
        <f t="shared" si="1"/>
        <v>369</v>
      </c>
      <c r="B370" s="3" t="s">
        <v>1045</v>
      </c>
      <c r="C370" s="3" t="s">
        <v>68</v>
      </c>
      <c r="D370" s="3" t="s">
        <v>462</v>
      </c>
      <c r="E370" s="3" t="s">
        <v>1046</v>
      </c>
      <c r="F370" s="3">
        <v>20.766214</v>
      </c>
      <c r="G370" s="3">
        <v>74.574654</v>
      </c>
      <c r="H370" s="3" t="s">
        <v>147</v>
      </c>
      <c r="I370" s="3" t="s">
        <v>147</v>
      </c>
    </row>
    <row r="371" ht="14.25" customHeight="1">
      <c r="A371" s="3">
        <f t="shared" si="1"/>
        <v>370</v>
      </c>
      <c r="B371" s="3" t="s">
        <v>1047</v>
      </c>
      <c r="C371" s="3" t="s">
        <v>22</v>
      </c>
      <c r="D371" s="3" t="s">
        <v>238</v>
      </c>
      <c r="E371" s="3" t="s">
        <v>1048</v>
      </c>
      <c r="F371" s="3">
        <v>26.282603</v>
      </c>
      <c r="G371" s="3">
        <v>82.474925</v>
      </c>
      <c r="H371" s="3">
        <v>438.0</v>
      </c>
      <c r="I371" s="3">
        <f t="shared" ref="I371:I389" si="21">ROUND(IF(ISNUMBER(H371), 10 + ((H371 - $Q$1) * (70 - 10) / ($Q$2 - $Q$1)), "Not Available"),2)</f>
        <v>25.05</v>
      </c>
    </row>
    <row r="372" ht="14.25" customHeight="1">
      <c r="A372" s="3">
        <f t="shared" si="1"/>
        <v>371</v>
      </c>
      <c r="B372" s="4" t="s">
        <v>1049</v>
      </c>
      <c r="C372" s="3" t="s">
        <v>446</v>
      </c>
      <c r="D372" s="3" t="s">
        <v>1050</v>
      </c>
      <c r="E372" s="3" t="s">
        <v>1051</v>
      </c>
      <c r="F372" s="3">
        <v>18.0002</v>
      </c>
      <c r="G372" s="3">
        <v>78.8876</v>
      </c>
      <c r="H372" s="3">
        <v>644.0</v>
      </c>
      <c r="I372" s="3">
        <f t="shared" si="21"/>
        <v>39.61</v>
      </c>
    </row>
    <row r="373" ht="14.25" customHeight="1">
      <c r="A373" s="3">
        <f t="shared" si="1"/>
        <v>372</v>
      </c>
      <c r="B373" s="3" t="s">
        <v>1052</v>
      </c>
      <c r="C373" s="3" t="s">
        <v>22</v>
      </c>
      <c r="D373" s="3" t="s">
        <v>1053</v>
      </c>
      <c r="E373" s="3" t="s">
        <v>1054</v>
      </c>
      <c r="F373" s="3">
        <v>28.737468</v>
      </c>
      <c r="G373" s="3">
        <v>77.477137</v>
      </c>
      <c r="H373" s="3">
        <v>548.0</v>
      </c>
      <c r="I373" s="3">
        <f t="shared" si="21"/>
        <v>32.83</v>
      </c>
    </row>
    <row r="374" ht="14.25" customHeight="1">
      <c r="A374" s="3">
        <f t="shared" si="1"/>
        <v>373</v>
      </c>
      <c r="B374" s="4" t="s">
        <v>1055</v>
      </c>
      <c r="C374" s="3" t="s">
        <v>41</v>
      </c>
      <c r="D374" s="4" t="s">
        <v>1056</v>
      </c>
      <c r="E374" s="3" t="s">
        <v>1057</v>
      </c>
      <c r="F374" s="3">
        <v>17.888226</v>
      </c>
      <c r="G374" s="3">
        <v>83.345101</v>
      </c>
      <c r="H374" s="3">
        <v>632.0</v>
      </c>
      <c r="I374" s="3">
        <f t="shared" si="21"/>
        <v>38.76</v>
      </c>
    </row>
    <row r="375" ht="14.25" customHeight="1">
      <c r="A375" s="3">
        <f t="shared" si="1"/>
        <v>374</v>
      </c>
      <c r="B375" s="3" t="s">
        <v>1058</v>
      </c>
      <c r="C375" s="3" t="s">
        <v>22</v>
      </c>
      <c r="D375" s="3" t="s">
        <v>23</v>
      </c>
      <c r="E375" s="3" t="s">
        <v>1059</v>
      </c>
      <c r="F375" s="3">
        <v>27.578462</v>
      </c>
      <c r="G375" s="3">
        <v>81.633657</v>
      </c>
      <c r="H375" s="3">
        <v>571.0</v>
      </c>
      <c r="I375" s="3">
        <f t="shared" si="21"/>
        <v>34.45</v>
      </c>
    </row>
    <row r="376" ht="14.25" customHeight="1">
      <c r="A376" s="3">
        <f t="shared" si="1"/>
        <v>375</v>
      </c>
      <c r="B376" s="4" t="s">
        <v>1060</v>
      </c>
      <c r="C376" s="3" t="s">
        <v>68</v>
      </c>
      <c r="D376" s="4" t="s">
        <v>283</v>
      </c>
      <c r="E376" s="3" t="s">
        <v>1061</v>
      </c>
      <c r="F376" s="3">
        <v>19.244419</v>
      </c>
      <c r="G376" s="3">
        <v>74.013193</v>
      </c>
      <c r="H376" s="3">
        <v>386.0</v>
      </c>
      <c r="I376" s="3">
        <f t="shared" si="21"/>
        <v>21.38</v>
      </c>
    </row>
    <row r="377" ht="14.25" customHeight="1">
      <c r="A377" s="3">
        <f t="shared" si="1"/>
        <v>376</v>
      </c>
      <c r="B377" s="4" t="s">
        <v>1062</v>
      </c>
      <c r="C377" s="3" t="s">
        <v>41</v>
      </c>
      <c r="D377" s="3" t="s">
        <v>1063</v>
      </c>
      <c r="E377" s="3" t="s">
        <v>1064</v>
      </c>
      <c r="F377" s="3">
        <v>14.624067</v>
      </c>
      <c r="G377" s="3">
        <v>78.783569</v>
      </c>
      <c r="H377" s="3">
        <v>585.0</v>
      </c>
      <c r="I377" s="3">
        <f t="shared" si="21"/>
        <v>35.44</v>
      </c>
    </row>
    <row r="378" ht="14.25" customHeight="1">
      <c r="A378" s="3">
        <f t="shared" si="1"/>
        <v>377</v>
      </c>
      <c r="B378" s="4" t="s">
        <v>1065</v>
      </c>
      <c r="C378" s="3" t="s">
        <v>22</v>
      </c>
      <c r="D378" s="3" t="s">
        <v>581</v>
      </c>
      <c r="E378" s="3" t="s">
        <v>1066</v>
      </c>
      <c r="F378" s="3">
        <v>28.635887</v>
      </c>
      <c r="G378" s="3">
        <v>77.444447</v>
      </c>
      <c r="H378" s="3">
        <v>736.0</v>
      </c>
      <c r="I378" s="3">
        <f t="shared" si="21"/>
        <v>46.11</v>
      </c>
    </row>
    <row r="379" ht="14.25" customHeight="1">
      <c r="A379" s="3">
        <f t="shared" si="1"/>
        <v>378</v>
      </c>
      <c r="B379" s="3" t="s">
        <v>1067</v>
      </c>
      <c r="C379" s="3" t="s">
        <v>446</v>
      </c>
      <c r="D379" s="3" t="s">
        <v>649</v>
      </c>
      <c r="E379" s="3" t="s">
        <v>1068</v>
      </c>
      <c r="F379" s="3">
        <v>17.353843</v>
      </c>
      <c r="G379" s="3">
        <v>78.242823</v>
      </c>
      <c r="H379" s="3">
        <v>814.0</v>
      </c>
      <c r="I379" s="3">
        <f t="shared" si="21"/>
        <v>51.63</v>
      </c>
    </row>
    <row r="380" ht="14.25" customHeight="1">
      <c r="A380" s="3">
        <f t="shared" si="1"/>
        <v>379</v>
      </c>
      <c r="B380" s="4" t="s">
        <v>1069</v>
      </c>
      <c r="C380" s="3" t="s">
        <v>18</v>
      </c>
      <c r="D380" s="3" t="s">
        <v>295</v>
      </c>
      <c r="E380" s="3" t="s">
        <v>1070</v>
      </c>
      <c r="F380" s="3">
        <v>26.666348</v>
      </c>
      <c r="G380" s="3">
        <v>76.319231</v>
      </c>
      <c r="H380" s="3">
        <v>744.0</v>
      </c>
      <c r="I380" s="3">
        <f t="shared" si="21"/>
        <v>46.68</v>
      </c>
    </row>
    <row r="381" ht="14.25" customHeight="1">
      <c r="A381" s="3">
        <f t="shared" si="1"/>
        <v>380</v>
      </c>
      <c r="B381" s="3" t="s">
        <v>1071</v>
      </c>
      <c r="C381" s="3" t="s">
        <v>267</v>
      </c>
      <c r="D381" s="3" t="s">
        <v>1072</v>
      </c>
      <c r="E381" s="3" t="s">
        <v>1073</v>
      </c>
      <c r="F381" s="3">
        <v>21.214518</v>
      </c>
      <c r="G381" s="3">
        <v>81.287962</v>
      </c>
      <c r="H381" s="3">
        <v>680.0</v>
      </c>
      <c r="I381" s="3">
        <f t="shared" si="21"/>
        <v>42.16</v>
      </c>
    </row>
    <row r="382" ht="14.25" customHeight="1">
      <c r="A382" s="3">
        <f t="shared" si="1"/>
        <v>381</v>
      </c>
      <c r="B382" s="4" t="s">
        <v>1074</v>
      </c>
      <c r="C382" s="3" t="s">
        <v>41</v>
      </c>
      <c r="D382" s="3" t="s">
        <v>383</v>
      </c>
      <c r="E382" s="3" t="s">
        <v>1075</v>
      </c>
      <c r="F382" s="3">
        <v>13.7142018</v>
      </c>
      <c r="G382" s="3">
        <v>78.873175</v>
      </c>
      <c r="H382" s="3">
        <v>724.0</v>
      </c>
      <c r="I382" s="3">
        <f t="shared" si="21"/>
        <v>45.27</v>
      </c>
    </row>
    <row r="383" ht="14.25" customHeight="1">
      <c r="A383" s="3">
        <f t="shared" si="1"/>
        <v>382</v>
      </c>
      <c r="B383" s="4" t="s">
        <v>1076</v>
      </c>
      <c r="C383" s="3" t="s">
        <v>10</v>
      </c>
      <c r="D383" s="3" t="s">
        <v>1077</v>
      </c>
      <c r="E383" s="3" t="s">
        <v>1078</v>
      </c>
      <c r="F383" s="3">
        <v>22.475387</v>
      </c>
      <c r="G383" s="3">
        <v>75.571802</v>
      </c>
      <c r="H383" s="3">
        <v>644.0</v>
      </c>
      <c r="I383" s="3">
        <f t="shared" si="21"/>
        <v>39.61</v>
      </c>
    </row>
    <row r="384" ht="14.25" customHeight="1">
      <c r="A384" s="3">
        <f t="shared" si="1"/>
        <v>383</v>
      </c>
      <c r="B384" s="4" t="s">
        <v>1079</v>
      </c>
      <c r="C384" s="3" t="s">
        <v>68</v>
      </c>
      <c r="D384" s="3" t="s">
        <v>1080</v>
      </c>
      <c r="E384" s="3" t="s">
        <v>1081</v>
      </c>
      <c r="F384" s="3">
        <v>20.034216</v>
      </c>
      <c r="G384" s="3">
        <v>76.31799</v>
      </c>
      <c r="H384" s="3">
        <v>625.0</v>
      </c>
      <c r="I384" s="3">
        <f t="shared" si="21"/>
        <v>38.27</v>
      </c>
    </row>
    <row r="385" ht="14.25" customHeight="1">
      <c r="A385" s="3">
        <f t="shared" si="1"/>
        <v>384</v>
      </c>
      <c r="B385" s="4" t="s">
        <v>1082</v>
      </c>
      <c r="C385" s="3" t="s">
        <v>10</v>
      </c>
      <c r="D385" s="3" t="s">
        <v>1083</v>
      </c>
      <c r="E385" s="3" t="s">
        <v>1084</v>
      </c>
      <c r="F385" s="5">
        <v>75.15080498</v>
      </c>
      <c r="G385" s="3">
        <v>23.60847026</v>
      </c>
      <c r="H385" s="3">
        <v>701.0</v>
      </c>
      <c r="I385" s="3">
        <f t="shared" si="21"/>
        <v>43.64</v>
      </c>
    </row>
    <row r="386" ht="14.25" customHeight="1">
      <c r="A386" s="3">
        <f t="shared" si="1"/>
        <v>385</v>
      </c>
      <c r="B386" s="4" t="s">
        <v>1085</v>
      </c>
      <c r="C386" s="3" t="s">
        <v>213</v>
      </c>
      <c r="D386" s="3" t="s">
        <v>214</v>
      </c>
      <c r="E386" s="3" t="s">
        <v>1086</v>
      </c>
      <c r="F386" s="3">
        <v>12.9013</v>
      </c>
      <c r="G386" s="3">
        <v>80.2183</v>
      </c>
      <c r="H386" s="3">
        <v>544.0</v>
      </c>
      <c r="I386" s="3">
        <f t="shared" si="21"/>
        <v>32.54</v>
      </c>
    </row>
    <row r="387" ht="14.25" customHeight="1">
      <c r="A387" s="3">
        <f t="shared" si="1"/>
        <v>386</v>
      </c>
      <c r="B387" s="4" t="s">
        <v>1087</v>
      </c>
      <c r="C387" s="3" t="s">
        <v>37</v>
      </c>
      <c r="D387" s="3" t="s">
        <v>1088</v>
      </c>
      <c r="E387" s="3" t="s">
        <v>1089</v>
      </c>
      <c r="F387" s="3">
        <v>23.1806311</v>
      </c>
      <c r="G387" s="3">
        <v>85.5742348</v>
      </c>
      <c r="H387" s="3">
        <v>543.0</v>
      </c>
      <c r="I387" s="3">
        <f t="shared" si="21"/>
        <v>32.47</v>
      </c>
    </row>
    <row r="388" ht="14.25" customHeight="1">
      <c r="A388" s="3">
        <f t="shared" si="1"/>
        <v>387</v>
      </c>
      <c r="B388" s="4" t="s">
        <v>1090</v>
      </c>
      <c r="C388" s="3" t="s">
        <v>446</v>
      </c>
      <c r="D388" s="3" t="s">
        <v>649</v>
      </c>
      <c r="E388" s="3" t="s">
        <v>1091</v>
      </c>
      <c r="F388" s="3">
        <v>17.4622136</v>
      </c>
      <c r="G388" s="3">
        <v>78.2494394</v>
      </c>
      <c r="H388" s="3">
        <v>668.0</v>
      </c>
      <c r="I388" s="3">
        <f t="shared" si="21"/>
        <v>41.31</v>
      </c>
    </row>
    <row r="389" ht="14.25" customHeight="1">
      <c r="A389" s="3">
        <f t="shared" si="1"/>
        <v>388</v>
      </c>
      <c r="B389" s="4" t="s">
        <v>1092</v>
      </c>
      <c r="C389" s="3" t="s">
        <v>41</v>
      </c>
      <c r="D389" s="4" t="s">
        <v>1093</v>
      </c>
      <c r="E389" s="3" t="s">
        <v>1094</v>
      </c>
      <c r="F389" s="3">
        <v>16.715212</v>
      </c>
      <c r="G389" s="3">
        <v>81.82786</v>
      </c>
      <c r="H389" s="3">
        <v>393.0</v>
      </c>
      <c r="I389" s="3">
        <f t="shared" si="21"/>
        <v>21.87</v>
      </c>
    </row>
    <row r="390" ht="14.25" customHeight="1">
      <c r="A390" s="3">
        <f t="shared" si="1"/>
        <v>389</v>
      </c>
      <c r="B390" s="3" t="s">
        <v>1095</v>
      </c>
      <c r="C390" s="3" t="s">
        <v>213</v>
      </c>
      <c r="D390" s="3" t="s">
        <v>214</v>
      </c>
      <c r="E390" s="3" t="s">
        <v>1096</v>
      </c>
      <c r="F390" s="3">
        <v>12.8902</v>
      </c>
      <c r="G390" s="3">
        <v>80.1983</v>
      </c>
      <c r="H390" s="3" t="s">
        <v>147</v>
      </c>
      <c r="I390" s="3" t="s">
        <v>147</v>
      </c>
    </row>
    <row r="391" ht="14.25" customHeight="1">
      <c r="A391" s="3">
        <f t="shared" si="1"/>
        <v>390</v>
      </c>
      <c r="B391" s="4" t="s">
        <v>1097</v>
      </c>
      <c r="C391" s="3" t="s">
        <v>10</v>
      </c>
      <c r="D391" s="4" t="s">
        <v>1098</v>
      </c>
      <c r="E391" s="3" t="s">
        <v>1099</v>
      </c>
      <c r="F391" s="3">
        <v>22.192429</v>
      </c>
      <c r="G391" s="3">
        <v>78.689015</v>
      </c>
      <c r="H391" s="3">
        <v>543.0</v>
      </c>
      <c r="I391" s="3">
        <f t="shared" ref="I391:I422" si="22">ROUND(IF(ISNUMBER(H391), 10 + ((H391 - $Q$1) * (70 - 10) / ($Q$2 - $Q$1)), "Not Available"),2)</f>
        <v>32.47</v>
      </c>
    </row>
    <row r="392" ht="14.25" customHeight="1">
      <c r="A392" s="3">
        <f t="shared" si="1"/>
        <v>391</v>
      </c>
      <c r="B392" s="4" t="s">
        <v>1100</v>
      </c>
      <c r="C392" s="3" t="s">
        <v>41</v>
      </c>
      <c r="D392" s="3" t="s">
        <v>1101</v>
      </c>
      <c r="E392" s="3" t="s">
        <v>1102</v>
      </c>
      <c r="F392" s="3">
        <v>16.107077</v>
      </c>
      <c r="G392" s="3">
        <v>79.928762</v>
      </c>
      <c r="H392" s="3">
        <v>304.0</v>
      </c>
      <c r="I392" s="3">
        <f t="shared" si="22"/>
        <v>15.58</v>
      </c>
    </row>
    <row r="393" ht="14.25" customHeight="1">
      <c r="A393" s="3">
        <f t="shared" si="1"/>
        <v>392</v>
      </c>
      <c r="B393" s="4" t="s">
        <v>1103</v>
      </c>
      <c r="C393" s="3" t="s">
        <v>64</v>
      </c>
      <c r="D393" s="4" t="s">
        <v>249</v>
      </c>
      <c r="E393" s="3" t="s">
        <v>1104</v>
      </c>
      <c r="F393" s="3">
        <v>12.84615</v>
      </c>
      <c r="G393" s="3">
        <v>77.671765</v>
      </c>
      <c r="H393" s="3">
        <v>593.0</v>
      </c>
      <c r="I393" s="3">
        <f t="shared" si="22"/>
        <v>36.01</v>
      </c>
    </row>
    <row r="394" ht="14.25" customHeight="1">
      <c r="A394" s="3">
        <f t="shared" si="1"/>
        <v>393</v>
      </c>
      <c r="B394" s="3" t="s">
        <v>1105</v>
      </c>
      <c r="C394" s="3" t="s">
        <v>213</v>
      </c>
      <c r="D394" s="4" t="s">
        <v>1106</v>
      </c>
      <c r="E394" s="3" t="s">
        <v>1107</v>
      </c>
      <c r="F394" s="3">
        <v>9.78299</v>
      </c>
      <c r="G394" s="3">
        <v>78.094492</v>
      </c>
      <c r="H394" s="3">
        <v>494.0</v>
      </c>
      <c r="I394" s="3">
        <f t="shared" si="22"/>
        <v>29.01</v>
      </c>
    </row>
    <row r="395" ht="14.25" customHeight="1">
      <c r="A395" s="3">
        <f t="shared" si="1"/>
        <v>394</v>
      </c>
      <c r="B395" s="4" t="s">
        <v>1108</v>
      </c>
      <c r="C395" s="3" t="s">
        <v>213</v>
      </c>
      <c r="D395" s="4" t="s">
        <v>1109</v>
      </c>
      <c r="E395" s="3" t="s">
        <v>1110</v>
      </c>
      <c r="F395" s="3">
        <v>12.287294</v>
      </c>
      <c r="G395" s="3">
        <v>79.06909</v>
      </c>
      <c r="H395" s="3">
        <v>529.0</v>
      </c>
      <c r="I395" s="3">
        <f t="shared" si="22"/>
        <v>31.48</v>
      </c>
    </row>
    <row r="396" ht="14.25" customHeight="1">
      <c r="A396" s="3">
        <f t="shared" si="1"/>
        <v>395</v>
      </c>
      <c r="B396" s="4" t="s">
        <v>1111</v>
      </c>
      <c r="C396" s="3" t="s">
        <v>22</v>
      </c>
      <c r="D396" s="3" t="s">
        <v>581</v>
      </c>
      <c r="E396" s="3" t="s">
        <v>1112</v>
      </c>
      <c r="F396" s="3">
        <v>28.704323</v>
      </c>
      <c r="G396" s="3">
        <v>77.522137</v>
      </c>
      <c r="H396" s="3">
        <v>610.0</v>
      </c>
      <c r="I396" s="3">
        <f t="shared" si="22"/>
        <v>37.21</v>
      </c>
    </row>
    <row r="397" ht="14.25" customHeight="1">
      <c r="A397" s="3">
        <f t="shared" si="1"/>
        <v>396</v>
      </c>
      <c r="B397" s="4" t="s">
        <v>1113</v>
      </c>
      <c r="C397" s="3" t="s">
        <v>213</v>
      </c>
      <c r="D397" s="4" t="s">
        <v>1106</v>
      </c>
      <c r="E397" s="3" t="s">
        <v>1114</v>
      </c>
      <c r="F397" s="3">
        <v>9.385445</v>
      </c>
      <c r="G397" s="3">
        <v>77.914347</v>
      </c>
      <c r="H397" s="3">
        <v>337.0</v>
      </c>
      <c r="I397" s="3">
        <f t="shared" si="22"/>
        <v>17.92</v>
      </c>
    </row>
    <row r="398" ht="14.25" customHeight="1">
      <c r="A398" s="3">
        <f t="shared" si="1"/>
        <v>397</v>
      </c>
      <c r="B398" s="3" t="s">
        <v>1115</v>
      </c>
      <c r="C398" s="3" t="s">
        <v>10</v>
      </c>
      <c r="D398" s="3" t="s">
        <v>11</v>
      </c>
      <c r="E398" s="3" t="s">
        <v>1116</v>
      </c>
      <c r="F398" s="3">
        <v>23.2245025</v>
      </c>
      <c r="G398" s="3">
        <v>77.1907789</v>
      </c>
      <c r="H398" s="3">
        <v>505.0</v>
      </c>
      <c r="I398" s="3">
        <f t="shared" si="22"/>
        <v>29.79</v>
      </c>
    </row>
    <row r="399" ht="14.25" customHeight="1">
      <c r="A399" s="3">
        <f t="shared" si="1"/>
        <v>398</v>
      </c>
      <c r="B399" s="4" t="s">
        <v>1117</v>
      </c>
      <c r="C399" s="3" t="s">
        <v>22</v>
      </c>
      <c r="D399" s="3" t="s">
        <v>1118</v>
      </c>
      <c r="E399" s="3" t="s">
        <v>1119</v>
      </c>
      <c r="F399" s="3">
        <v>28.234589</v>
      </c>
      <c r="G399" s="3">
        <v>79.523939</v>
      </c>
      <c r="H399" s="3">
        <v>472.0</v>
      </c>
      <c r="I399" s="3">
        <f t="shared" si="22"/>
        <v>27.46</v>
      </c>
    </row>
    <row r="400" ht="14.25" customHeight="1">
      <c r="A400" s="3">
        <f t="shared" si="1"/>
        <v>399</v>
      </c>
      <c r="B400" s="3" t="s">
        <v>1120</v>
      </c>
      <c r="C400" s="3" t="s">
        <v>176</v>
      </c>
      <c r="D400" s="3" t="s">
        <v>1120</v>
      </c>
      <c r="E400" s="3" t="s">
        <v>1121</v>
      </c>
      <c r="F400" s="3">
        <v>28.455781</v>
      </c>
      <c r="G400" s="3">
        <v>76.856801</v>
      </c>
      <c r="H400" s="3">
        <v>450.0</v>
      </c>
      <c r="I400" s="3">
        <f t="shared" si="22"/>
        <v>25.9</v>
      </c>
    </row>
    <row r="401" ht="14.25" customHeight="1">
      <c r="A401" s="3">
        <f t="shared" si="1"/>
        <v>400</v>
      </c>
      <c r="B401" s="4" t="s">
        <v>1122</v>
      </c>
      <c r="C401" s="3" t="s">
        <v>18</v>
      </c>
      <c r="D401" s="3" t="s">
        <v>1123</v>
      </c>
      <c r="E401" s="3" t="s">
        <v>1124</v>
      </c>
      <c r="F401" s="3">
        <v>25.1214357</v>
      </c>
      <c r="G401" s="3">
        <v>76.5731007</v>
      </c>
      <c r="H401" s="3">
        <v>440.0</v>
      </c>
      <c r="I401" s="3">
        <f t="shared" si="22"/>
        <v>25.19</v>
      </c>
    </row>
    <row r="402" ht="14.25" customHeight="1">
      <c r="A402" s="3">
        <f t="shared" si="1"/>
        <v>401</v>
      </c>
      <c r="B402" s="4" t="s">
        <v>1125</v>
      </c>
      <c r="C402" s="3" t="s">
        <v>22</v>
      </c>
      <c r="D402" s="4" t="s">
        <v>1126</v>
      </c>
      <c r="E402" s="3" t="s">
        <v>1127</v>
      </c>
      <c r="F402" s="3">
        <v>28.437802</v>
      </c>
      <c r="G402" s="3">
        <v>77.588752</v>
      </c>
      <c r="H402" s="3">
        <v>826.0</v>
      </c>
      <c r="I402" s="3">
        <f t="shared" si="22"/>
        <v>52.47</v>
      </c>
    </row>
    <row r="403" ht="14.25" customHeight="1">
      <c r="A403" s="3">
        <f t="shared" si="1"/>
        <v>402</v>
      </c>
      <c r="B403" s="3" t="s">
        <v>1128</v>
      </c>
      <c r="C403" s="3" t="s">
        <v>68</v>
      </c>
      <c r="D403" s="3" t="s">
        <v>1129</v>
      </c>
      <c r="E403" s="3" t="s">
        <v>1130</v>
      </c>
      <c r="F403" s="3">
        <v>21.040041</v>
      </c>
      <c r="G403" s="3">
        <v>75.829323</v>
      </c>
      <c r="H403" s="3">
        <v>646.0</v>
      </c>
      <c r="I403" s="3">
        <f t="shared" si="22"/>
        <v>39.75</v>
      </c>
    </row>
    <row r="404" ht="14.25" customHeight="1">
      <c r="A404" s="3">
        <f t="shared" si="1"/>
        <v>403</v>
      </c>
      <c r="B404" s="4" t="s">
        <v>1131</v>
      </c>
      <c r="C404" s="3" t="s">
        <v>29</v>
      </c>
      <c r="D404" s="3" t="s">
        <v>1132</v>
      </c>
      <c r="E404" s="3" t="s">
        <v>1133</v>
      </c>
      <c r="F404" s="3">
        <v>30.8695</v>
      </c>
      <c r="G404" s="3">
        <v>74.7731</v>
      </c>
      <c r="H404" s="3">
        <v>640.0</v>
      </c>
      <c r="I404" s="3">
        <f t="shared" si="22"/>
        <v>39.33</v>
      </c>
    </row>
    <row r="405" ht="14.25" customHeight="1">
      <c r="A405" s="3">
        <f t="shared" si="1"/>
        <v>404</v>
      </c>
      <c r="B405" s="3" t="s">
        <v>1134</v>
      </c>
      <c r="C405" s="3" t="s">
        <v>10</v>
      </c>
      <c r="D405" s="3" t="s">
        <v>141</v>
      </c>
      <c r="E405" s="3" t="s">
        <v>1135</v>
      </c>
      <c r="F405" s="3">
        <v>22.043539</v>
      </c>
      <c r="G405" s="3">
        <v>79.418753</v>
      </c>
      <c r="H405" s="3">
        <v>750.0</v>
      </c>
      <c r="I405" s="3">
        <f t="shared" si="22"/>
        <v>47.1</v>
      </c>
    </row>
    <row r="406" ht="14.25" customHeight="1">
      <c r="A406" s="3">
        <f t="shared" si="1"/>
        <v>405</v>
      </c>
      <c r="B406" s="3" t="s">
        <v>1136</v>
      </c>
      <c r="C406" s="3" t="s">
        <v>22</v>
      </c>
      <c r="D406" s="3" t="s">
        <v>173</v>
      </c>
      <c r="E406" s="3" t="s">
        <v>1137</v>
      </c>
      <c r="F406" s="3">
        <v>26.159909</v>
      </c>
      <c r="G406" s="3">
        <v>82.862836</v>
      </c>
      <c r="H406" s="3">
        <v>739.0</v>
      </c>
      <c r="I406" s="3">
        <f t="shared" si="22"/>
        <v>46.33</v>
      </c>
    </row>
    <row r="407" ht="14.25" customHeight="1">
      <c r="A407" s="3">
        <f t="shared" si="1"/>
        <v>406</v>
      </c>
      <c r="B407" s="3" t="s">
        <v>1138</v>
      </c>
      <c r="C407" s="3" t="s">
        <v>10</v>
      </c>
      <c r="D407" s="3" t="s">
        <v>1139</v>
      </c>
      <c r="E407" s="3" t="s">
        <v>1140</v>
      </c>
      <c r="F407" s="3">
        <v>24.669794</v>
      </c>
      <c r="G407" s="3">
        <v>77.748436</v>
      </c>
      <c r="H407" s="3">
        <v>527.0</v>
      </c>
      <c r="I407" s="3">
        <f t="shared" si="22"/>
        <v>31.34</v>
      </c>
    </row>
    <row r="408" ht="14.25" customHeight="1">
      <c r="A408" s="3">
        <f t="shared" si="1"/>
        <v>407</v>
      </c>
      <c r="B408" s="3" t="s">
        <v>1141</v>
      </c>
      <c r="C408" s="3" t="s">
        <v>64</v>
      </c>
      <c r="D408" s="3" t="s">
        <v>1142</v>
      </c>
      <c r="E408" s="3" t="s">
        <v>1143</v>
      </c>
      <c r="F408" s="3">
        <v>15.3186929</v>
      </c>
      <c r="G408" s="3">
        <v>75.1398824</v>
      </c>
      <c r="H408" s="3">
        <v>788.0</v>
      </c>
      <c r="I408" s="3">
        <f t="shared" si="22"/>
        <v>49.79</v>
      </c>
    </row>
    <row r="409" ht="14.25" customHeight="1">
      <c r="A409" s="3">
        <f t="shared" si="1"/>
        <v>408</v>
      </c>
      <c r="B409" s="4" t="s">
        <v>1144</v>
      </c>
      <c r="C409" s="3" t="s">
        <v>22</v>
      </c>
      <c r="D409" s="3" t="s">
        <v>1145</v>
      </c>
      <c r="E409" s="3" t="s">
        <v>1146</v>
      </c>
      <c r="F409" s="3">
        <v>28.062821</v>
      </c>
      <c r="G409" s="3">
        <v>77.946047</v>
      </c>
      <c r="H409" s="3">
        <v>539.0</v>
      </c>
      <c r="I409" s="3">
        <f t="shared" si="22"/>
        <v>32.19</v>
      </c>
    </row>
    <row r="410" ht="14.25" customHeight="1">
      <c r="A410" s="3">
        <f t="shared" si="1"/>
        <v>409</v>
      </c>
      <c r="B410" s="3" t="s">
        <v>1147</v>
      </c>
      <c r="C410" s="3" t="s">
        <v>10</v>
      </c>
      <c r="D410" s="3" t="s">
        <v>476</v>
      </c>
      <c r="E410" s="3" t="s">
        <v>1148</v>
      </c>
      <c r="F410" s="3">
        <v>23.301857</v>
      </c>
      <c r="G410" s="3">
        <v>79.673409</v>
      </c>
      <c r="H410" s="3">
        <v>582.0</v>
      </c>
      <c r="I410" s="3">
        <f t="shared" si="22"/>
        <v>35.23</v>
      </c>
    </row>
    <row r="411" ht="14.25" customHeight="1">
      <c r="A411" s="3">
        <f t="shared" si="1"/>
        <v>410</v>
      </c>
      <c r="B411" s="4" t="s">
        <v>1149</v>
      </c>
      <c r="C411" s="3" t="s">
        <v>41</v>
      </c>
      <c r="D411" s="3" t="s">
        <v>1150</v>
      </c>
      <c r="E411" s="3" t="s">
        <v>1151</v>
      </c>
      <c r="F411" s="3">
        <v>13.478827</v>
      </c>
      <c r="G411" s="3">
        <v>79.188024</v>
      </c>
      <c r="H411" s="3">
        <v>770.0</v>
      </c>
      <c r="I411" s="3">
        <f t="shared" si="22"/>
        <v>48.52</v>
      </c>
    </row>
    <row r="412" ht="14.25" customHeight="1">
      <c r="A412" s="3">
        <f t="shared" si="1"/>
        <v>411</v>
      </c>
      <c r="B412" s="4" t="s">
        <v>1152</v>
      </c>
      <c r="C412" s="3" t="s">
        <v>10</v>
      </c>
      <c r="D412" s="3" t="s">
        <v>1153</v>
      </c>
      <c r="E412" s="3" t="s">
        <v>1154</v>
      </c>
      <c r="F412" s="3">
        <v>24.146502</v>
      </c>
      <c r="G412" s="3">
        <v>82.491474</v>
      </c>
      <c r="H412" s="3">
        <v>619.0</v>
      </c>
      <c r="I412" s="3">
        <f t="shared" si="22"/>
        <v>37.84</v>
      </c>
    </row>
    <row r="413" ht="14.25" customHeight="1">
      <c r="A413" s="3">
        <f t="shared" si="1"/>
        <v>412</v>
      </c>
      <c r="B413" s="3" t="s">
        <v>1155</v>
      </c>
      <c r="C413" s="3" t="s">
        <v>10</v>
      </c>
      <c r="D413" s="3" t="s">
        <v>800</v>
      </c>
      <c r="E413" s="3" t="s">
        <v>1156</v>
      </c>
      <c r="F413" s="3">
        <v>21.9192</v>
      </c>
      <c r="G413" s="3">
        <v>77.7388</v>
      </c>
      <c r="H413" s="3">
        <v>489.0</v>
      </c>
      <c r="I413" s="3">
        <f t="shared" si="22"/>
        <v>28.66</v>
      </c>
    </row>
    <row r="414" ht="14.25" customHeight="1">
      <c r="A414" s="3">
        <f t="shared" si="1"/>
        <v>413</v>
      </c>
      <c r="B414" s="3" t="s">
        <v>1157</v>
      </c>
      <c r="C414" s="3" t="s">
        <v>33</v>
      </c>
      <c r="D414" s="3" t="s">
        <v>1158</v>
      </c>
      <c r="E414" s="3" t="s">
        <v>1159</v>
      </c>
      <c r="F414" s="3">
        <v>21.425234</v>
      </c>
      <c r="G414" s="3">
        <v>70.295437</v>
      </c>
      <c r="H414" s="3">
        <v>575.0</v>
      </c>
      <c r="I414" s="3">
        <f t="shared" si="22"/>
        <v>34.73</v>
      </c>
    </row>
    <row r="415" ht="14.25" customHeight="1">
      <c r="A415" s="3">
        <f t="shared" si="1"/>
        <v>414</v>
      </c>
      <c r="B415" s="3" t="s">
        <v>1160</v>
      </c>
      <c r="C415" s="3" t="s">
        <v>176</v>
      </c>
      <c r="D415" s="3" t="s">
        <v>1161</v>
      </c>
      <c r="E415" s="4" t="s">
        <v>1162</v>
      </c>
      <c r="F415" s="3">
        <v>28.24923826</v>
      </c>
      <c r="G415" s="3">
        <v>77.29142359</v>
      </c>
      <c r="H415" s="3">
        <v>630.0</v>
      </c>
      <c r="I415" s="3">
        <f t="shared" si="22"/>
        <v>38.62</v>
      </c>
    </row>
    <row r="416" ht="14.25" customHeight="1">
      <c r="A416" s="3">
        <f t="shared" si="1"/>
        <v>415</v>
      </c>
      <c r="B416" s="3" t="s">
        <v>1163</v>
      </c>
      <c r="C416" s="3" t="s">
        <v>18</v>
      </c>
      <c r="D416" s="3" t="s">
        <v>1163</v>
      </c>
      <c r="E416" s="3" t="s">
        <v>1164</v>
      </c>
      <c r="F416" s="3">
        <v>25.824112</v>
      </c>
      <c r="G416" s="3">
        <v>73.233418</v>
      </c>
      <c r="H416" s="3">
        <v>644.0</v>
      </c>
      <c r="I416" s="3">
        <f t="shared" si="22"/>
        <v>39.61</v>
      </c>
    </row>
    <row r="417" ht="14.25" customHeight="1">
      <c r="A417" s="3">
        <f t="shared" si="1"/>
        <v>416</v>
      </c>
      <c r="B417" s="3" t="s">
        <v>1165</v>
      </c>
      <c r="C417" s="3" t="s">
        <v>346</v>
      </c>
      <c r="D417" s="3" t="s">
        <v>1166</v>
      </c>
      <c r="E417" s="3" t="s">
        <v>1167</v>
      </c>
      <c r="F417" s="3">
        <v>26.442682</v>
      </c>
      <c r="G417" s="3">
        <v>91.048867</v>
      </c>
      <c r="H417" s="3">
        <v>676.0</v>
      </c>
      <c r="I417" s="3">
        <f t="shared" si="22"/>
        <v>41.87</v>
      </c>
    </row>
    <row r="418" ht="14.25" customHeight="1">
      <c r="A418" s="3">
        <f t="shared" si="1"/>
        <v>417</v>
      </c>
      <c r="B418" s="4" t="s">
        <v>1168</v>
      </c>
      <c r="C418" s="3" t="s">
        <v>446</v>
      </c>
      <c r="D418" s="3" t="s">
        <v>1169</v>
      </c>
      <c r="E418" s="3" t="s">
        <v>1170</v>
      </c>
      <c r="F418" s="3">
        <v>19.026592</v>
      </c>
      <c r="G418" s="3">
        <v>78.362705</v>
      </c>
      <c r="H418" s="3">
        <v>657.0</v>
      </c>
      <c r="I418" s="3">
        <f t="shared" si="22"/>
        <v>40.53</v>
      </c>
    </row>
    <row r="419" ht="14.25" customHeight="1">
      <c r="A419" s="3">
        <f t="shared" si="1"/>
        <v>418</v>
      </c>
      <c r="B419" s="4" t="s">
        <v>1171</v>
      </c>
      <c r="C419" s="3" t="s">
        <v>64</v>
      </c>
      <c r="D419" s="3" t="s">
        <v>1172</v>
      </c>
      <c r="E419" s="3" t="s">
        <v>1173</v>
      </c>
      <c r="F419" s="3">
        <v>12.472697</v>
      </c>
      <c r="G419" s="3">
        <v>76.760373</v>
      </c>
      <c r="H419" s="3">
        <v>718.0</v>
      </c>
      <c r="I419" s="3">
        <f t="shared" si="22"/>
        <v>44.84</v>
      </c>
    </row>
    <row r="420" ht="14.25" customHeight="1">
      <c r="A420" s="3">
        <f t="shared" si="1"/>
        <v>419</v>
      </c>
      <c r="B420" s="4" t="s">
        <v>1174</v>
      </c>
      <c r="C420" s="3" t="s">
        <v>64</v>
      </c>
      <c r="D420" s="3" t="s">
        <v>1175</v>
      </c>
      <c r="E420" s="3" t="s">
        <v>1176</v>
      </c>
      <c r="F420" s="3">
        <v>15.692835</v>
      </c>
      <c r="G420" s="3">
        <v>74.503531</v>
      </c>
      <c r="H420" s="3">
        <v>520.0</v>
      </c>
      <c r="I420" s="3">
        <f t="shared" si="22"/>
        <v>30.85</v>
      </c>
    </row>
    <row r="421" ht="14.25" customHeight="1">
      <c r="A421" s="3">
        <f t="shared" si="1"/>
        <v>420</v>
      </c>
      <c r="B421" s="4" t="s">
        <v>1177</v>
      </c>
      <c r="C421" s="3" t="s">
        <v>18</v>
      </c>
      <c r="D421" s="3" t="s">
        <v>1178</v>
      </c>
      <c r="E421" s="3" t="s">
        <v>1179</v>
      </c>
      <c r="F421" s="3">
        <v>28.475248</v>
      </c>
      <c r="G421" s="3">
        <v>72.61884</v>
      </c>
      <c r="H421" s="3">
        <v>629.0</v>
      </c>
      <c r="I421" s="3">
        <f t="shared" si="22"/>
        <v>38.55</v>
      </c>
    </row>
    <row r="422" ht="14.25" customHeight="1">
      <c r="A422" s="3">
        <f t="shared" si="1"/>
        <v>421</v>
      </c>
      <c r="B422" s="4" t="s">
        <v>1180</v>
      </c>
      <c r="C422" s="3" t="s">
        <v>10</v>
      </c>
      <c r="D422" s="3" t="s">
        <v>1181</v>
      </c>
      <c r="E422" s="3" t="s">
        <v>1182</v>
      </c>
      <c r="F422" s="3">
        <v>22.121749</v>
      </c>
      <c r="G422" s="3">
        <v>78.828202</v>
      </c>
      <c r="H422" s="3">
        <v>507.0</v>
      </c>
      <c r="I422" s="3">
        <f t="shared" si="22"/>
        <v>29.93</v>
      </c>
    </row>
    <row r="423" ht="14.25" customHeight="1">
      <c r="A423" s="3">
        <f t="shared" si="1"/>
        <v>422</v>
      </c>
      <c r="B423" s="4" t="s">
        <v>1183</v>
      </c>
      <c r="C423" s="3" t="s">
        <v>41</v>
      </c>
      <c r="D423" s="3" t="s">
        <v>646</v>
      </c>
      <c r="E423" s="3" t="s">
        <v>1184</v>
      </c>
      <c r="F423" s="3">
        <v>15.929953</v>
      </c>
      <c r="G423" s="3">
        <v>79.097636</v>
      </c>
      <c r="H423" s="3" t="s">
        <v>147</v>
      </c>
      <c r="I423" s="3" t="s">
        <v>147</v>
      </c>
    </row>
    <row r="424" ht="14.25" customHeight="1">
      <c r="A424" s="3">
        <f t="shared" si="1"/>
        <v>423</v>
      </c>
      <c r="B424" s="3" t="s">
        <v>1185</v>
      </c>
      <c r="C424" s="3" t="s">
        <v>10</v>
      </c>
      <c r="D424" s="3" t="s">
        <v>1186</v>
      </c>
      <c r="E424" s="3" t="s">
        <v>1187</v>
      </c>
      <c r="F424" s="3">
        <v>24.303325</v>
      </c>
      <c r="G424" s="3">
        <v>75.651305</v>
      </c>
      <c r="H424" s="3">
        <v>701.0</v>
      </c>
      <c r="I424" s="3">
        <f t="shared" ref="I424:I457" si="23">ROUND(IF(ISNUMBER(H424), 10 + ((H424 - $Q$1) * (70 - 10) / ($Q$2 - $Q$1)), "Not Available"),2)</f>
        <v>43.64</v>
      </c>
    </row>
    <row r="425" ht="14.25" customHeight="1">
      <c r="A425" s="3">
        <f t="shared" si="1"/>
        <v>424</v>
      </c>
      <c r="B425" s="4" t="s">
        <v>1188</v>
      </c>
      <c r="C425" s="3" t="s">
        <v>10</v>
      </c>
      <c r="D425" s="3" t="s">
        <v>1189</v>
      </c>
      <c r="E425" s="3" t="s">
        <v>1190</v>
      </c>
      <c r="F425" s="3">
        <v>21.807047</v>
      </c>
      <c r="G425" s="3">
        <v>80.152498</v>
      </c>
      <c r="H425" s="3">
        <v>635.0</v>
      </c>
      <c r="I425" s="3">
        <f t="shared" si="23"/>
        <v>38.98</v>
      </c>
    </row>
    <row r="426" ht="14.25" customHeight="1">
      <c r="A426" s="3">
        <f t="shared" si="1"/>
        <v>425</v>
      </c>
      <c r="B426" s="3" t="s">
        <v>1191</v>
      </c>
      <c r="C426" s="3" t="s">
        <v>68</v>
      </c>
      <c r="D426" s="4" t="s">
        <v>72</v>
      </c>
      <c r="E426" s="3" t="s">
        <v>1192</v>
      </c>
      <c r="F426" s="3">
        <v>18.951875</v>
      </c>
      <c r="G426" s="3">
        <v>73.018836</v>
      </c>
      <c r="H426" s="3">
        <v>606.0</v>
      </c>
      <c r="I426" s="3">
        <f t="shared" si="23"/>
        <v>36.93</v>
      </c>
    </row>
    <row r="427" ht="14.25" customHeight="1">
      <c r="A427" s="3">
        <f t="shared" si="1"/>
        <v>426</v>
      </c>
      <c r="B427" s="4" t="s">
        <v>1193</v>
      </c>
      <c r="C427" s="3" t="s">
        <v>68</v>
      </c>
      <c r="D427" s="3" t="s">
        <v>996</v>
      </c>
      <c r="E427" s="3" t="s">
        <v>1194</v>
      </c>
      <c r="F427" s="3">
        <v>20.62176</v>
      </c>
      <c r="G427" s="3">
        <v>77.862567</v>
      </c>
      <c r="H427" s="3">
        <v>629.0</v>
      </c>
      <c r="I427" s="3">
        <f t="shared" si="23"/>
        <v>38.55</v>
      </c>
    </row>
    <row r="428" ht="14.25" customHeight="1">
      <c r="A428" s="3">
        <f t="shared" si="1"/>
        <v>427</v>
      </c>
      <c r="B428" s="3" t="s">
        <v>1195</v>
      </c>
      <c r="C428" s="3" t="s">
        <v>14</v>
      </c>
      <c r="D428" s="3" t="s">
        <v>1196</v>
      </c>
      <c r="E428" s="4" t="s">
        <v>1197</v>
      </c>
      <c r="F428" s="3">
        <v>25.1958866</v>
      </c>
      <c r="G428" s="3">
        <v>88.18264181</v>
      </c>
      <c r="H428" s="3">
        <v>595.0</v>
      </c>
      <c r="I428" s="3">
        <f t="shared" si="23"/>
        <v>36.15</v>
      </c>
    </row>
    <row r="429" ht="14.25" customHeight="1">
      <c r="A429" s="3">
        <f t="shared" si="1"/>
        <v>428</v>
      </c>
      <c r="B429" s="3" t="s">
        <v>1198</v>
      </c>
      <c r="C429" s="3" t="s">
        <v>18</v>
      </c>
      <c r="D429" s="4" t="s">
        <v>511</v>
      </c>
      <c r="E429" s="3" t="s">
        <v>1199</v>
      </c>
      <c r="F429" s="3">
        <v>26.378622</v>
      </c>
      <c r="G429" s="3">
        <v>76.546867</v>
      </c>
      <c r="H429" s="3">
        <v>605.0</v>
      </c>
      <c r="I429" s="3">
        <f t="shared" si="23"/>
        <v>36.86</v>
      </c>
    </row>
    <row r="430" ht="14.25" customHeight="1">
      <c r="A430" s="3">
        <f t="shared" si="1"/>
        <v>429</v>
      </c>
      <c r="B430" s="3" t="s">
        <v>1200</v>
      </c>
      <c r="C430" s="3" t="s">
        <v>18</v>
      </c>
      <c r="D430" s="3" t="s">
        <v>410</v>
      </c>
      <c r="E430" s="3" t="s">
        <v>1201</v>
      </c>
      <c r="F430" s="3">
        <v>26.551347</v>
      </c>
      <c r="G430" s="3">
        <v>74.780202</v>
      </c>
      <c r="H430" s="3">
        <v>614.0</v>
      </c>
      <c r="I430" s="3">
        <f t="shared" si="23"/>
        <v>37.49</v>
      </c>
    </row>
    <row r="431" ht="14.25" customHeight="1">
      <c r="A431" s="3">
        <f t="shared" si="1"/>
        <v>430</v>
      </c>
      <c r="B431" s="4" t="s">
        <v>1202</v>
      </c>
      <c r="C431" s="3" t="s">
        <v>176</v>
      </c>
      <c r="D431" s="3" t="s">
        <v>1203</v>
      </c>
      <c r="E431" s="3" t="s">
        <v>1204</v>
      </c>
      <c r="F431" s="3">
        <v>30.403876</v>
      </c>
      <c r="G431" s="3">
        <v>76.736573</v>
      </c>
      <c r="H431" s="3">
        <v>712.0</v>
      </c>
      <c r="I431" s="3">
        <f t="shared" si="23"/>
        <v>44.42</v>
      </c>
    </row>
    <row r="432" ht="14.25" customHeight="1">
      <c r="A432" s="3">
        <f t="shared" si="1"/>
        <v>431</v>
      </c>
      <c r="B432" s="4" t="s">
        <v>1205</v>
      </c>
      <c r="C432" s="3" t="s">
        <v>68</v>
      </c>
      <c r="D432" s="3" t="s">
        <v>1206</v>
      </c>
      <c r="E432" s="3" t="s">
        <v>1207</v>
      </c>
      <c r="F432" s="3">
        <v>19.893828</v>
      </c>
      <c r="G432" s="3">
        <v>74.784524</v>
      </c>
      <c r="H432" s="3">
        <v>659.0</v>
      </c>
      <c r="I432" s="3">
        <f t="shared" si="23"/>
        <v>40.67</v>
      </c>
    </row>
    <row r="433" ht="14.25" customHeight="1">
      <c r="A433" s="3">
        <f t="shared" si="1"/>
        <v>432</v>
      </c>
      <c r="B433" s="4" t="s">
        <v>1208</v>
      </c>
      <c r="C433" s="3" t="s">
        <v>176</v>
      </c>
      <c r="D433" s="3" t="s">
        <v>1209</v>
      </c>
      <c r="E433" s="3" t="s">
        <v>1210</v>
      </c>
      <c r="F433" s="3">
        <v>28.3336041</v>
      </c>
      <c r="G433" s="3">
        <v>77.0673886</v>
      </c>
      <c r="H433" s="3">
        <v>548.0</v>
      </c>
      <c r="I433" s="3">
        <f t="shared" si="23"/>
        <v>32.83</v>
      </c>
    </row>
    <row r="434" ht="14.25" customHeight="1">
      <c r="A434" s="3">
        <f t="shared" si="1"/>
        <v>433</v>
      </c>
      <c r="B434" s="4" t="s">
        <v>1211</v>
      </c>
      <c r="C434" s="3" t="s">
        <v>37</v>
      </c>
      <c r="D434" s="3" t="s">
        <v>1212</v>
      </c>
      <c r="E434" s="3" t="s">
        <v>1213</v>
      </c>
      <c r="F434" s="3">
        <v>24.030088</v>
      </c>
      <c r="G434" s="3">
        <v>85.948654</v>
      </c>
      <c r="H434" s="3">
        <v>678.0</v>
      </c>
      <c r="I434" s="3">
        <f t="shared" si="23"/>
        <v>42.01</v>
      </c>
    </row>
    <row r="435" ht="14.25" customHeight="1">
      <c r="A435" s="3">
        <f t="shared" si="1"/>
        <v>434</v>
      </c>
      <c r="B435" s="3" t="s">
        <v>1214</v>
      </c>
      <c r="C435" s="3" t="s">
        <v>22</v>
      </c>
      <c r="D435" s="3" t="s">
        <v>48</v>
      </c>
      <c r="E435" s="3" t="s">
        <v>1215</v>
      </c>
      <c r="F435" s="3">
        <v>26.613176</v>
      </c>
      <c r="G435" s="3">
        <v>81.395713</v>
      </c>
      <c r="H435" s="3">
        <v>634.0</v>
      </c>
      <c r="I435" s="3">
        <f t="shared" si="23"/>
        <v>38.9</v>
      </c>
    </row>
    <row r="436" ht="14.25" customHeight="1">
      <c r="A436" s="3">
        <f t="shared" si="1"/>
        <v>435</v>
      </c>
      <c r="B436" s="4" t="s">
        <v>1216</v>
      </c>
      <c r="C436" s="3" t="s">
        <v>176</v>
      </c>
      <c r="D436" s="3" t="s">
        <v>1217</v>
      </c>
      <c r="E436" s="3" t="s">
        <v>1218</v>
      </c>
      <c r="F436" s="3">
        <v>29.582281</v>
      </c>
      <c r="G436" s="3">
        <v>76.978398</v>
      </c>
      <c r="H436" s="3">
        <v>632.0</v>
      </c>
      <c r="I436" s="3">
        <f t="shared" si="23"/>
        <v>38.76</v>
      </c>
    </row>
    <row r="437" ht="14.25" customHeight="1">
      <c r="A437" s="3">
        <f t="shared" si="1"/>
        <v>436</v>
      </c>
      <c r="B437" s="4" t="s">
        <v>1219</v>
      </c>
      <c r="C437" s="3" t="s">
        <v>176</v>
      </c>
      <c r="D437" s="3" t="s">
        <v>1220</v>
      </c>
      <c r="E437" s="3" t="s">
        <v>1221</v>
      </c>
      <c r="F437" s="3">
        <v>27.765879</v>
      </c>
      <c r="G437" s="3">
        <v>76.993905</v>
      </c>
      <c r="H437" s="3">
        <v>476.0</v>
      </c>
      <c r="I437" s="3">
        <f t="shared" si="23"/>
        <v>27.74</v>
      </c>
    </row>
    <row r="438" ht="14.25" customHeight="1">
      <c r="A438" s="3">
        <f t="shared" si="1"/>
        <v>437</v>
      </c>
      <c r="B438" s="4" t="s">
        <v>1222</v>
      </c>
      <c r="C438" s="3" t="s">
        <v>10</v>
      </c>
      <c r="D438" s="3" t="s">
        <v>1223</v>
      </c>
      <c r="E438" s="3" t="s">
        <v>1224</v>
      </c>
      <c r="F438" s="3">
        <v>22.64411</v>
      </c>
      <c r="G438" s="3">
        <v>75.568497</v>
      </c>
      <c r="H438" s="3">
        <v>575.0</v>
      </c>
      <c r="I438" s="3">
        <f t="shared" si="23"/>
        <v>34.73</v>
      </c>
    </row>
    <row r="439" ht="14.25" customHeight="1">
      <c r="A439" s="3">
        <f t="shared" si="1"/>
        <v>438</v>
      </c>
      <c r="B439" s="3" t="s">
        <v>1225</v>
      </c>
      <c r="C439" s="3" t="s">
        <v>446</v>
      </c>
      <c r="D439" s="3" t="s">
        <v>649</v>
      </c>
      <c r="E439" s="3" t="s">
        <v>1226</v>
      </c>
      <c r="F439" s="3">
        <v>17.263039</v>
      </c>
      <c r="G439" s="3">
        <v>78.400211</v>
      </c>
      <c r="H439" s="3">
        <v>626.0</v>
      </c>
      <c r="I439" s="3">
        <f t="shared" si="23"/>
        <v>38.34</v>
      </c>
    </row>
    <row r="440" ht="14.25" customHeight="1">
      <c r="A440" s="3">
        <f t="shared" si="1"/>
        <v>439</v>
      </c>
      <c r="B440" s="4" t="s">
        <v>1227</v>
      </c>
      <c r="C440" s="3" t="s">
        <v>81</v>
      </c>
      <c r="D440" s="3" t="s">
        <v>82</v>
      </c>
      <c r="E440" s="3" t="s">
        <v>1228</v>
      </c>
      <c r="F440" s="3">
        <v>28.625378</v>
      </c>
      <c r="G440" s="3">
        <v>77.312168</v>
      </c>
      <c r="H440" s="3">
        <v>565.0</v>
      </c>
      <c r="I440" s="3">
        <f t="shared" si="23"/>
        <v>34.03</v>
      </c>
    </row>
    <row r="441" ht="14.25" customHeight="1">
      <c r="A441" s="3">
        <f t="shared" si="1"/>
        <v>440</v>
      </c>
      <c r="B441" s="4" t="s">
        <v>1229</v>
      </c>
      <c r="C441" s="3" t="s">
        <v>14</v>
      </c>
      <c r="D441" s="3" t="s">
        <v>1230</v>
      </c>
      <c r="E441" s="3" t="s">
        <v>1231</v>
      </c>
      <c r="F441" s="3">
        <v>26.30493889</v>
      </c>
      <c r="G441" s="3">
        <v>89.61888889</v>
      </c>
      <c r="H441" s="3">
        <v>624.0</v>
      </c>
      <c r="I441" s="3">
        <f t="shared" si="23"/>
        <v>38.2</v>
      </c>
    </row>
    <row r="442" ht="14.25" customHeight="1">
      <c r="A442" s="3">
        <f t="shared" si="1"/>
        <v>441</v>
      </c>
      <c r="B442" s="4" t="s">
        <v>1232</v>
      </c>
      <c r="C442" s="3" t="s">
        <v>10</v>
      </c>
      <c r="D442" s="4" t="s">
        <v>1098</v>
      </c>
      <c r="E442" s="3" t="s">
        <v>1233</v>
      </c>
      <c r="F442" s="3">
        <v>22.125288</v>
      </c>
      <c r="G442" s="3">
        <v>78.025027</v>
      </c>
      <c r="H442" s="3">
        <v>651.0</v>
      </c>
      <c r="I442" s="3">
        <f t="shared" si="23"/>
        <v>40.11</v>
      </c>
    </row>
    <row r="443" ht="14.25" customHeight="1">
      <c r="A443" s="3">
        <f t="shared" si="1"/>
        <v>442</v>
      </c>
      <c r="B443" s="3" t="s">
        <v>1234</v>
      </c>
      <c r="C443" s="3" t="s">
        <v>68</v>
      </c>
      <c r="D443" s="3" t="s">
        <v>462</v>
      </c>
      <c r="E443" s="3" t="s">
        <v>1235</v>
      </c>
      <c r="F443" s="3">
        <v>19.708905</v>
      </c>
      <c r="G443" s="3">
        <v>73.614819</v>
      </c>
      <c r="H443" s="3">
        <v>587.0</v>
      </c>
      <c r="I443" s="3">
        <f t="shared" si="23"/>
        <v>35.58</v>
      </c>
    </row>
    <row r="444" ht="14.25" customHeight="1">
      <c r="A444" s="3">
        <f t="shared" si="1"/>
        <v>443</v>
      </c>
      <c r="B444" s="4" t="s">
        <v>1236</v>
      </c>
      <c r="C444" s="3" t="s">
        <v>29</v>
      </c>
      <c r="D444" s="3" t="s">
        <v>1237</v>
      </c>
      <c r="E444" s="3" t="s">
        <v>1238</v>
      </c>
      <c r="F444" s="3">
        <v>30.845116</v>
      </c>
      <c r="G444" s="3">
        <v>76.142999</v>
      </c>
      <c r="H444" s="3">
        <v>662.0</v>
      </c>
      <c r="I444" s="3">
        <f t="shared" si="23"/>
        <v>40.88</v>
      </c>
    </row>
    <row r="445" ht="14.25" customHeight="1">
      <c r="A445" s="3">
        <f t="shared" si="1"/>
        <v>444</v>
      </c>
      <c r="B445" s="3" t="s">
        <v>1239</v>
      </c>
      <c r="C445" s="3" t="s">
        <v>64</v>
      </c>
      <c r="D445" s="3" t="s">
        <v>164</v>
      </c>
      <c r="E445" s="3" t="s">
        <v>1240</v>
      </c>
      <c r="F445" s="3">
        <v>15.460555</v>
      </c>
      <c r="G445" s="3">
        <v>74.967151</v>
      </c>
      <c r="H445" s="3">
        <v>451.0</v>
      </c>
      <c r="I445" s="3">
        <f t="shared" si="23"/>
        <v>25.97</v>
      </c>
    </row>
    <row r="446" ht="14.25" customHeight="1">
      <c r="A446" s="3">
        <f t="shared" si="1"/>
        <v>445</v>
      </c>
      <c r="B446" s="4" t="s">
        <v>1241</v>
      </c>
      <c r="C446" s="3" t="s">
        <v>18</v>
      </c>
      <c r="D446" s="4" t="s">
        <v>155</v>
      </c>
      <c r="E446" s="3" t="s">
        <v>1242</v>
      </c>
      <c r="F446" s="3">
        <v>29.134011</v>
      </c>
      <c r="G446" s="3">
        <v>75.058531</v>
      </c>
      <c r="H446" s="3">
        <v>699.0</v>
      </c>
      <c r="I446" s="3">
        <f t="shared" si="23"/>
        <v>43.5</v>
      </c>
    </row>
    <row r="447" ht="14.25" customHeight="1">
      <c r="A447" s="3">
        <f t="shared" si="1"/>
        <v>446</v>
      </c>
      <c r="B447" s="3" t="s">
        <v>1243</v>
      </c>
      <c r="C447" s="3" t="s">
        <v>18</v>
      </c>
      <c r="D447" s="3" t="s">
        <v>755</v>
      </c>
      <c r="E447" s="3" t="s">
        <v>1244</v>
      </c>
      <c r="F447" s="3">
        <v>27.2521763</v>
      </c>
      <c r="G447" s="3">
        <v>73.6454253</v>
      </c>
      <c r="H447" s="3">
        <v>694.0</v>
      </c>
      <c r="I447" s="3">
        <f t="shared" si="23"/>
        <v>43.14</v>
      </c>
    </row>
    <row r="448" ht="14.25" customHeight="1">
      <c r="A448" s="3">
        <f t="shared" si="1"/>
        <v>447</v>
      </c>
      <c r="B448" s="3" t="s">
        <v>1245</v>
      </c>
      <c r="C448" s="3" t="s">
        <v>18</v>
      </c>
      <c r="D448" s="3" t="s">
        <v>906</v>
      </c>
      <c r="E448" s="3" t="s">
        <v>1246</v>
      </c>
      <c r="F448" s="3">
        <v>24.766166</v>
      </c>
      <c r="G448" s="3">
        <v>73.523999</v>
      </c>
      <c r="H448" s="3">
        <v>613.0</v>
      </c>
      <c r="I448" s="3">
        <f t="shared" si="23"/>
        <v>37.42</v>
      </c>
    </row>
    <row r="449" ht="14.25" customHeight="1">
      <c r="A449" s="3">
        <f t="shared" si="1"/>
        <v>448</v>
      </c>
      <c r="B449" s="4" t="s">
        <v>1247</v>
      </c>
      <c r="C449" s="3" t="s">
        <v>10</v>
      </c>
      <c r="D449" s="3" t="s">
        <v>11</v>
      </c>
      <c r="E449" s="3" t="s">
        <v>1248</v>
      </c>
      <c r="F449" s="3">
        <v>23.394807</v>
      </c>
      <c r="G449" s="3">
        <v>77.399706</v>
      </c>
      <c r="H449" s="3">
        <v>611.0</v>
      </c>
      <c r="I449" s="3">
        <f t="shared" si="23"/>
        <v>37.28</v>
      </c>
    </row>
    <row r="450" ht="14.25" customHeight="1">
      <c r="A450" s="3">
        <f t="shared" si="1"/>
        <v>449</v>
      </c>
      <c r="B450" s="4" t="s">
        <v>1249</v>
      </c>
      <c r="C450" s="3" t="s">
        <v>41</v>
      </c>
      <c r="D450" s="3" t="s">
        <v>1250</v>
      </c>
      <c r="E450" s="3" t="s">
        <v>1251</v>
      </c>
      <c r="F450" s="3">
        <v>17.139122</v>
      </c>
      <c r="G450" s="3">
        <v>82.271843</v>
      </c>
      <c r="H450" s="3">
        <v>749.0</v>
      </c>
      <c r="I450" s="3">
        <f t="shared" si="23"/>
        <v>47.03</v>
      </c>
    </row>
    <row r="451" ht="14.25" customHeight="1">
      <c r="A451" s="3">
        <f t="shared" si="1"/>
        <v>450</v>
      </c>
      <c r="B451" s="3" t="s">
        <v>1252</v>
      </c>
      <c r="C451" s="3" t="s">
        <v>68</v>
      </c>
      <c r="D451" s="4" t="s">
        <v>283</v>
      </c>
      <c r="E451" s="3" t="s">
        <v>1253</v>
      </c>
      <c r="F451" s="3">
        <v>19.790328</v>
      </c>
      <c r="G451" s="3">
        <v>74.068809</v>
      </c>
      <c r="H451" s="3">
        <v>743.0</v>
      </c>
      <c r="I451" s="3">
        <f t="shared" si="23"/>
        <v>46.61</v>
      </c>
    </row>
    <row r="452" ht="14.25" customHeight="1">
      <c r="A452" s="3">
        <f t="shared" si="1"/>
        <v>451</v>
      </c>
      <c r="B452" s="3" t="s">
        <v>1254</v>
      </c>
      <c r="C452" s="3" t="s">
        <v>68</v>
      </c>
      <c r="D452" s="3" t="s">
        <v>730</v>
      </c>
      <c r="E452" s="3" t="s">
        <v>1255</v>
      </c>
      <c r="F452" s="3">
        <v>21.137001</v>
      </c>
      <c r="G452" s="3">
        <v>78.89666</v>
      </c>
      <c r="H452" s="3">
        <v>531.0</v>
      </c>
      <c r="I452" s="3">
        <f t="shared" si="23"/>
        <v>31.63</v>
      </c>
    </row>
    <row r="453" ht="14.25" customHeight="1">
      <c r="A453" s="3">
        <f t="shared" si="1"/>
        <v>452</v>
      </c>
      <c r="B453" s="4" t="s">
        <v>1256</v>
      </c>
      <c r="C453" s="3" t="s">
        <v>22</v>
      </c>
      <c r="D453" s="3" t="s">
        <v>1257</v>
      </c>
      <c r="E453" s="3" t="s">
        <v>1258</v>
      </c>
      <c r="F453" s="3">
        <v>25.166454</v>
      </c>
      <c r="G453" s="3">
        <v>82.479512</v>
      </c>
      <c r="H453" s="3">
        <v>808.0</v>
      </c>
      <c r="I453" s="3">
        <f t="shared" si="23"/>
        <v>51.2</v>
      </c>
    </row>
    <row r="454" ht="14.25" customHeight="1">
      <c r="A454" s="3">
        <f t="shared" si="1"/>
        <v>453</v>
      </c>
      <c r="B454" s="4" t="s">
        <v>1259</v>
      </c>
      <c r="C454" s="3" t="s">
        <v>10</v>
      </c>
      <c r="D454" s="3" t="s">
        <v>1260</v>
      </c>
      <c r="E454" s="3" t="s">
        <v>1261</v>
      </c>
      <c r="F454" s="3">
        <v>25.973169</v>
      </c>
      <c r="G454" s="3">
        <v>78.835375</v>
      </c>
      <c r="H454" s="3">
        <v>719.0</v>
      </c>
      <c r="I454" s="3">
        <f t="shared" si="23"/>
        <v>44.91</v>
      </c>
    </row>
    <row r="455" ht="14.25" customHeight="1">
      <c r="A455" s="3">
        <f t="shared" si="1"/>
        <v>454</v>
      </c>
      <c r="B455" s="4" t="s">
        <v>1262</v>
      </c>
      <c r="C455" s="3" t="s">
        <v>41</v>
      </c>
      <c r="D455" s="3" t="s">
        <v>805</v>
      </c>
      <c r="E455" s="3" t="s">
        <v>1263</v>
      </c>
      <c r="F455" s="3">
        <v>18.619937</v>
      </c>
      <c r="G455" s="3">
        <v>84.04102</v>
      </c>
      <c r="H455" s="3">
        <v>695.0</v>
      </c>
      <c r="I455" s="3">
        <f t="shared" si="23"/>
        <v>43.22</v>
      </c>
    </row>
    <row r="456" ht="14.25" customHeight="1">
      <c r="A456" s="3">
        <f t="shared" si="1"/>
        <v>455</v>
      </c>
      <c r="B456" s="3" t="s">
        <v>1264</v>
      </c>
      <c r="C456" s="3" t="s">
        <v>33</v>
      </c>
      <c r="D456" s="3" t="s">
        <v>1265</v>
      </c>
      <c r="E456" s="3" t="s">
        <v>1266</v>
      </c>
      <c r="F456" s="3">
        <v>21.31811111</v>
      </c>
      <c r="G456" s="3">
        <v>69.90972222</v>
      </c>
      <c r="H456" s="3">
        <v>693.0</v>
      </c>
      <c r="I456" s="3">
        <f t="shared" si="23"/>
        <v>43.07</v>
      </c>
    </row>
    <row r="457" ht="14.25" customHeight="1">
      <c r="A457" s="3">
        <f t="shared" si="1"/>
        <v>456</v>
      </c>
      <c r="B457" s="4" t="s">
        <v>1267</v>
      </c>
      <c r="C457" s="3" t="s">
        <v>41</v>
      </c>
      <c r="D457" s="4" t="s">
        <v>1268</v>
      </c>
      <c r="E457" s="3" t="s">
        <v>1269</v>
      </c>
      <c r="F457" s="3">
        <v>17.71386</v>
      </c>
      <c r="G457" s="3">
        <v>83.212194</v>
      </c>
      <c r="H457" s="3">
        <v>693.0</v>
      </c>
      <c r="I457" s="3">
        <f t="shared" si="23"/>
        <v>43.07</v>
      </c>
    </row>
    <row r="458" ht="14.25" customHeight="1">
      <c r="A458" s="3">
        <f t="shared" si="1"/>
        <v>457</v>
      </c>
      <c r="B458" s="4" t="s">
        <v>1270</v>
      </c>
      <c r="C458" s="3" t="s">
        <v>377</v>
      </c>
      <c r="D458" s="3" t="s">
        <v>1271</v>
      </c>
      <c r="E458" s="3" t="s">
        <v>1272</v>
      </c>
      <c r="F458" s="3">
        <v>21.7711235</v>
      </c>
      <c r="G458" s="3">
        <v>83.679885</v>
      </c>
      <c r="H458" s="3" t="s">
        <v>147</v>
      </c>
      <c r="I458" s="3" t="s">
        <v>147</v>
      </c>
    </row>
    <row r="459" ht="14.25" customHeight="1">
      <c r="A459" s="3">
        <f t="shared" si="1"/>
        <v>458</v>
      </c>
      <c r="B459" s="4" t="s">
        <v>1273</v>
      </c>
      <c r="C459" s="3" t="s">
        <v>446</v>
      </c>
      <c r="D459" s="4" t="s">
        <v>1274</v>
      </c>
      <c r="E459" s="3" t="s">
        <v>1275</v>
      </c>
      <c r="F459" s="3">
        <v>17.268021</v>
      </c>
      <c r="G459" s="3">
        <v>80.679776</v>
      </c>
      <c r="H459" s="3">
        <v>645.0</v>
      </c>
      <c r="I459" s="3">
        <f t="shared" ref="I459:I519" si="24">ROUND(IF(ISNUMBER(H459), 10 + ((H459 - $Q$1) * (70 - 10) / ($Q$2 - $Q$1)), "Not Available"),2)</f>
        <v>39.68</v>
      </c>
    </row>
    <row r="460" ht="14.25" customHeight="1">
      <c r="A460" s="3">
        <f t="shared" si="1"/>
        <v>459</v>
      </c>
      <c r="B460" s="4" t="s">
        <v>1276</v>
      </c>
      <c r="C460" s="3" t="s">
        <v>14</v>
      </c>
      <c r="D460" s="3" t="s">
        <v>1277</v>
      </c>
      <c r="E460" s="3" t="s">
        <v>1278</v>
      </c>
      <c r="F460" s="3">
        <v>26.476623</v>
      </c>
      <c r="G460" s="3">
        <v>89.756542</v>
      </c>
      <c r="H460" s="3">
        <v>631.0</v>
      </c>
      <c r="I460" s="3">
        <f t="shared" si="24"/>
        <v>38.69</v>
      </c>
    </row>
    <row r="461" ht="14.25" customHeight="1">
      <c r="A461" s="3">
        <f t="shared" si="1"/>
        <v>460</v>
      </c>
      <c r="B461" s="4" t="s">
        <v>1279</v>
      </c>
      <c r="C461" s="3" t="s">
        <v>64</v>
      </c>
      <c r="D461" s="3" t="s">
        <v>1280</v>
      </c>
      <c r="E461" s="3" t="s">
        <v>1281</v>
      </c>
      <c r="F461" s="3">
        <v>13.022707</v>
      </c>
      <c r="G461" s="3">
        <v>77.153308</v>
      </c>
      <c r="H461" s="3">
        <v>559.0</v>
      </c>
      <c r="I461" s="3">
        <f t="shared" si="24"/>
        <v>33.6</v>
      </c>
    </row>
    <row r="462" ht="14.25" customHeight="1">
      <c r="A462" s="3">
        <f t="shared" si="1"/>
        <v>461</v>
      </c>
      <c r="B462" s="4" t="s">
        <v>1282</v>
      </c>
      <c r="C462" s="3" t="s">
        <v>377</v>
      </c>
      <c r="D462" s="3" t="s">
        <v>1283</v>
      </c>
      <c r="E462" s="3" t="s">
        <v>1284</v>
      </c>
      <c r="F462" s="3">
        <v>20.203404</v>
      </c>
      <c r="G462" s="3">
        <v>85.668312</v>
      </c>
      <c r="H462" s="3">
        <v>617.0</v>
      </c>
      <c r="I462" s="3">
        <f t="shared" si="24"/>
        <v>37.7</v>
      </c>
    </row>
    <row r="463" ht="14.25" customHeight="1">
      <c r="A463" s="3">
        <f t="shared" si="1"/>
        <v>462</v>
      </c>
      <c r="B463" s="4" t="s">
        <v>1285</v>
      </c>
      <c r="C463" s="3" t="s">
        <v>446</v>
      </c>
      <c r="D463" s="3" t="s">
        <v>1286</v>
      </c>
      <c r="E463" s="3" t="s">
        <v>1287</v>
      </c>
      <c r="F463" s="3">
        <v>17.485724</v>
      </c>
      <c r="G463" s="3">
        <v>78.8217</v>
      </c>
      <c r="H463" s="3">
        <v>594.0</v>
      </c>
      <c r="I463" s="3">
        <f t="shared" si="24"/>
        <v>36.08</v>
      </c>
    </row>
    <row r="464" ht="14.25" customHeight="1">
      <c r="A464" s="3">
        <f t="shared" si="1"/>
        <v>463</v>
      </c>
      <c r="B464" s="4" t="s">
        <v>1288</v>
      </c>
      <c r="C464" s="3" t="s">
        <v>64</v>
      </c>
      <c r="D464" s="3" t="s">
        <v>1289</v>
      </c>
      <c r="E464" s="3" t="s">
        <v>1290</v>
      </c>
      <c r="F464" s="3">
        <v>14.053778</v>
      </c>
      <c r="G464" s="3">
        <v>76.560573</v>
      </c>
      <c r="H464" s="3">
        <v>651.0</v>
      </c>
      <c r="I464" s="3">
        <f t="shared" si="24"/>
        <v>40.11</v>
      </c>
    </row>
    <row r="465" ht="14.25" customHeight="1">
      <c r="A465" s="3">
        <f t="shared" si="1"/>
        <v>464</v>
      </c>
      <c r="B465" s="3" t="s">
        <v>1291</v>
      </c>
      <c r="C465" s="3" t="s">
        <v>22</v>
      </c>
      <c r="D465" s="3" t="s">
        <v>1292</v>
      </c>
      <c r="E465" s="3" t="s">
        <v>1293</v>
      </c>
      <c r="F465" s="3">
        <v>27.8271</v>
      </c>
      <c r="G465" s="3">
        <v>81.5265</v>
      </c>
      <c r="H465" s="3">
        <v>725.0</v>
      </c>
      <c r="I465" s="3">
        <f t="shared" si="24"/>
        <v>45.34</v>
      </c>
    </row>
    <row r="466" ht="14.25" customHeight="1">
      <c r="A466" s="3">
        <f t="shared" si="1"/>
        <v>465</v>
      </c>
      <c r="B466" s="4" t="s">
        <v>1294</v>
      </c>
      <c r="C466" s="3" t="s">
        <v>22</v>
      </c>
      <c r="D466" s="4" t="s">
        <v>1295</v>
      </c>
      <c r="E466" s="3" t="s">
        <v>1296</v>
      </c>
      <c r="F466" s="3">
        <v>27.443827</v>
      </c>
      <c r="G466" s="3">
        <v>82.924607</v>
      </c>
      <c r="H466" s="3">
        <v>663.0</v>
      </c>
      <c r="I466" s="3">
        <f t="shared" si="24"/>
        <v>40.95</v>
      </c>
    </row>
    <row r="467" ht="14.25" customHeight="1">
      <c r="A467" s="3">
        <f t="shared" si="1"/>
        <v>466</v>
      </c>
      <c r="B467" s="3" t="s">
        <v>1297</v>
      </c>
      <c r="C467" s="3" t="s">
        <v>18</v>
      </c>
      <c r="D467" s="3" t="s">
        <v>1298</v>
      </c>
      <c r="E467" s="3" t="s">
        <v>1299</v>
      </c>
      <c r="F467" s="3">
        <v>25.99277</v>
      </c>
      <c r="G467" s="3">
        <v>75.93845</v>
      </c>
      <c r="H467" s="3">
        <v>628.0</v>
      </c>
      <c r="I467" s="3">
        <f t="shared" si="24"/>
        <v>38.48</v>
      </c>
    </row>
    <row r="468" ht="14.25" customHeight="1">
      <c r="A468" s="3">
        <f t="shared" si="1"/>
        <v>467</v>
      </c>
      <c r="B468" s="4" t="s">
        <v>1300</v>
      </c>
      <c r="C468" s="3" t="s">
        <v>446</v>
      </c>
      <c r="D468" s="4" t="s">
        <v>1301</v>
      </c>
      <c r="E468" s="3" t="s">
        <v>1302</v>
      </c>
      <c r="F468" s="3">
        <v>29.9105</v>
      </c>
      <c r="G468" s="3">
        <v>76.50713</v>
      </c>
      <c r="H468" s="3">
        <v>671.0</v>
      </c>
      <c r="I468" s="3">
        <f t="shared" si="24"/>
        <v>41.52</v>
      </c>
    </row>
    <row r="469" ht="14.25" customHeight="1">
      <c r="A469" s="3">
        <f t="shared" si="1"/>
        <v>468</v>
      </c>
      <c r="B469" s="3" t="s">
        <v>338</v>
      </c>
      <c r="C469" s="3" t="s">
        <v>10</v>
      </c>
      <c r="D469" s="3" t="s">
        <v>338</v>
      </c>
      <c r="E469" s="3" t="s">
        <v>1303</v>
      </c>
      <c r="F469" s="3">
        <v>24.620413</v>
      </c>
      <c r="G469" s="3">
        <v>77.26147</v>
      </c>
      <c r="H469" s="3">
        <v>544.0</v>
      </c>
      <c r="I469" s="3">
        <f t="shared" si="24"/>
        <v>32.54</v>
      </c>
    </row>
    <row r="470" ht="14.25" customHeight="1">
      <c r="A470" s="3">
        <f t="shared" si="1"/>
        <v>469</v>
      </c>
      <c r="B470" s="4" t="s">
        <v>1304</v>
      </c>
      <c r="C470" s="3" t="s">
        <v>64</v>
      </c>
      <c r="D470" s="3" t="s">
        <v>1305</v>
      </c>
      <c r="E470" s="3" t="s">
        <v>1306</v>
      </c>
      <c r="F470" s="3">
        <v>13.4293608</v>
      </c>
      <c r="G470" s="3">
        <v>77.5124912</v>
      </c>
      <c r="H470" s="3">
        <v>675.0</v>
      </c>
      <c r="I470" s="3">
        <f t="shared" si="24"/>
        <v>41.8</v>
      </c>
    </row>
    <row r="471" ht="14.25" customHeight="1">
      <c r="A471" s="3">
        <f t="shared" si="1"/>
        <v>470</v>
      </c>
      <c r="B471" s="4" t="s">
        <v>1307</v>
      </c>
      <c r="C471" s="3" t="s">
        <v>377</v>
      </c>
      <c r="D471" s="3" t="s">
        <v>1308</v>
      </c>
      <c r="E471" s="3" t="s">
        <v>1309</v>
      </c>
      <c r="F471" s="3">
        <v>19.638154</v>
      </c>
      <c r="G471" s="3">
        <v>85.140017</v>
      </c>
      <c r="H471" s="3">
        <v>584.0</v>
      </c>
      <c r="I471" s="3">
        <f t="shared" si="24"/>
        <v>35.37</v>
      </c>
    </row>
    <row r="472" ht="14.25" customHeight="1">
      <c r="A472" s="3">
        <f t="shared" si="1"/>
        <v>471</v>
      </c>
      <c r="B472" s="4" t="s">
        <v>1310</v>
      </c>
      <c r="C472" s="3" t="s">
        <v>22</v>
      </c>
      <c r="D472" s="3" t="s">
        <v>1311</v>
      </c>
      <c r="E472" s="3" t="s">
        <v>1312</v>
      </c>
      <c r="F472" s="3">
        <v>26.996524</v>
      </c>
      <c r="G472" s="3">
        <v>78.777334</v>
      </c>
      <c r="H472" s="3">
        <v>731.0</v>
      </c>
      <c r="I472" s="3">
        <f t="shared" si="24"/>
        <v>45.76</v>
      </c>
    </row>
    <row r="473" ht="14.25" customHeight="1">
      <c r="A473" s="3">
        <f t="shared" si="1"/>
        <v>472</v>
      </c>
      <c r="B473" s="4" t="s">
        <v>1313</v>
      </c>
      <c r="C473" s="3" t="s">
        <v>10</v>
      </c>
      <c r="D473" s="3" t="s">
        <v>860</v>
      </c>
      <c r="E473" s="3" t="s">
        <v>1314</v>
      </c>
      <c r="F473" s="3">
        <v>24.742577</v>
      </c>
      <c r="G473" s="3">
        <v>82.109536</v>
      </c>
      <c r="H473" s="3">
        <v>562.0</v>
      </c>
      <c r="I473" s="3">
        <f t="shared" si="24"/>
        <v>33.82</v>
      </c>
    </row>
    <row r="474" ht="14.25" customHeight="1">
      <c r="A474" s="3">
        <f t="shared" si="1"/>
        <v>473</v>
      </c>
      <c r="B474" s="4" t="s">
        <v>1315</v>
      </c>
      <c r="C474" s="3" t="s">
        <v>68</v>
      </c>
      <c r="D474" s="3" t="s">
        <v>1206</v>
      </c>
      <c r="E474" s="3" t="s">
        <v>1316</v>
      </c>
      <c r="F474" s="3">
        <v>19.931252</v>
      </c>
      <c r="G474" s="3">
        <v>74.950029</v>
      </c>
      <c r="H474" s="3">
        <v>719.0</v>
      </c>
      <c r="I474" s="3">
        <f t="shared" si="24"/>
        <v>44.91</v>
      </c>
    </row>
    <row r="475" ht="14.25" customHeight="1">
      <c r="A475" s="3">
        <f t="shared" si="1"/>
        <v>474</v>
      </c>
      <c r="B475" s="4" t="s">
        <v>1317</v>
      </c>
      <c r="C475" s="3" t="s">
        <v>22</v>
      </c>
      <c r="D475" s="3" t="s">
        <v>94</v>
      </c>
      <c r="E475" s="3" t="s">
        <v>1318</v>
      </c>
      <c r="F475" s="3">
        <v>26.137818</v>
      </c>
      <c r="G475" s="3">
        <v>82.802275</v>
      </c>
      <c r="H475" s="3">
        <v>649.0</v>
      </c>
      <c r="I475" s="3">
        <f t="shared" si="24"/>
        <v>39.96</v>
      </c>
    </row>
    <row r="476" ht="14.25" customHeight="1">
      <c r="A476" s="3">
        <f t="shared" si="1"/>
        <v>475</v>
      </c>
      <c r="B476" s="4" t="s">
        <v>1319</v>
      </c>
      <c r="C476" s="3" t="s">
        <v>68</v>
      </c>
      <c r="D476" s="3" t="s">
        <v>669</v>
      </c>
      <c r="E476" s="3" t="s">
        <v>1320</v>
      </c>
      <c r="F476" s="3">
        <v>20.852147</v>
      </c>
      <c r="G476" s="3">
        <v>78.873033</v>
      </c>
      <c r="H476" s="3">
        <v>693.0</v>
      </c>
      <c r="I476" s="3">
        <f t="shared" si="24"/>
        <v>43.07</v>
      </c>
    </row>
    <row r="477" ht="14.25" customHeight="1">
      <c r="A477" s="3">
        <f t="shared" si="1"/>
        <v>476</v>
      </c>
      <c r="B477" s="4" t="s">
        <v>1321</v>
      </c>
      <c r="C477" s="3" t="s">
        <v>41</v>
      </c>
      <c r="D477" s="3" t="s">
        <v>1322</v>
      </c>
      <c r="E477" s="3" t="s">
        <v>1323</v>
      </c>
      <c r="F477" s="3">
        <v>15.819781</v>
      </c>
      <c r="G477" s="3">
        <v>77.454008</v>
      </c>
      <c r="H477" s="3">
        <v>616.0</v>
      </c>
      <c r="I477" s="3">
        <f t="shared" si="24"/>
        <v>37.63</v>
      </c>
    </row>
    <row r="478" ht="14.25" customHeight="1">
      <c r="A478" s="3">
        <f t="shared" si="1"/>
        <v>477</v>
      </c>
      <c r="B478" s="3" t="s">
        <v>1324</v>
      </c>
      <c r="C478" s="3" t="s">
        <v>22</v>
      </c>
      <c r="D478" s="3" t="s">
        <v>238</v>
      </c>
      <c r="E478" s="3" t="s">
        <v>1325</v>
      </c>
      <c r="F478" s="3">
        <v>26.512581</v>
      </c>
      <c r="G478" s="3">
        <v>81.766916</v>
      </c>
      <c r="H478" s="3">
        <v>629.0</v>
      </c>
      <c r="I478" s="3">
        <f t="shared" si="24"/>
        <v>38.55</v>
      </c>
    </row>
    <row r="479" ht="14.25" customHeight="1">
      <c r="A479" s="3">
        <f t="shared" si="1"/>
        <v>478</v>
      </c>
      <c r="B479" s="4" t="s">
        <v>1326</v>
      </c>
      <c r="C479" s="3" t="s">
        <v>64</v>
      </c>
      <c r="D479" s="3" t="s">
        <v>1327</v>
      </c>
      <c r="E479" s="3" t="s">
        <v>1328</v>
      </c>
      <c r="F479" s="3">
        <v>15.3909</v>
      </c>
      <c r="G479" s="3">
        <v>75.8551</v>
      </c>
      <c r="H479" s="3">
        <v>654.0</v>
      </c>
      <c r="I479" s="3">
        <f t="shared" si="24"/>
        <v>40.32</v>
      </c>
    </row>
    <row r="480" ht="14.25" customHeight="1">
      <c r="A480" s="3">
        <f t="shared" si="1"/>
        <v>479</v>
      </c>
      <c r="B480" s="3" t="s">
        <v>1329</v>
      </c>
      <c r="C480" s="3" t="s">
        <v>33</v>
      </c>
      <c r="D480" s="3" t="s">
        <v>1330</v>
      </c>
      <c r="E480" s="3" t="s">
        <v>1331</v>
      </c>
      <c r="F480" s="3">
        <v>22.489873</v>
      </c>
      <c r="G480" s="3">
        <v>73.465586</v>
      </c>
      <c r="H480" s="3">
        <v>759.0</v>
      </c>
      <c r="I480" s="3">
        <f t="shared" si="24"/>
        <v>47.74</v>
      </c>
    </row>
    <row r="481" ht="14.25" customHeight="1">
      <c r="A481" s="3">
        <f t="shared" si="1"/>
        <v>480</v>
      </c>
      <c r="B481" s="3" t="s">
        <v>1332</v>
      </c>
      <c r="C481" s="3" t="s">
        <v>22</v>
      </c>
      <c r="D481" s="3" t="s">
        <v>1333</v>
      </c>
      <c r="E481" s="3" t="s">
        <v>1334</v>
      </c>
      <c r="F481" s="3">
        <v>25.6337</v>
      </c>
      <c r="G481" s="3">
        <v>79.694</v>
      </c>
      <c r="H481" s="3">
        <v>733.0</v>
      </c>
      <c r="I481" s="3">
        <f t="shared" si="24"/>
        <v>45.9</v>
      </c>
    </row>
    <row r="482" ht="14.25" customHeight="1">
      <c r="A482" s="3">
        <f t="shared" si="1"/>
        <v>481</v>
      </c>
      <c r="B482" s="4" t="s">
        <v>1335</v>
      </c>
      <c r="C482" s="3" t="s">
        <v>22</v>
      </c>
      <c r="D482" s="3" t="s">
        <v>1336</v>
      </c>
      <c r="E482" s="3" t="s">
        <v>1337</v>
      </c>
      <c r="F482" s="3">
        <v>25.3788756</v>
      </c>
      <c r="G482" s="3">
        <v>82.1567207</v>
      </c>
      <c r="H482" s="3">
        <v>662.0</v>
      </c>
      <c r="I482" s="3">
        <f t="shared" si="24"/>
        <v>40.88</v>
      </c>
    </row>
    <row r="483" ht="14.25" customHeight="1">
      <c r="A483" s="3">
        <f t="shared" si="1"/>
        <v>482</v>
      </c>
      <c r="B483" s="4" t="s">
        <v>1338</v>
      </c>
      <c r="C483" s="3" t="s">
        <v>10</v>
      </c>
      <c r="D483" s="3" t="s">
        <v>341</v>
      </c>
      <c r="E483" s="3" t="s">
        <v>1339</v>
      </c>
      <c r="F483" s="3">
        <v>23.849222</v>
      </c>
      <c r="G483" s="3">
        <v>79.60967</v>
      </c>
      <c r="H483" s="3">
        <v>713.0</v>
      </c>
      <c r="I483" s="3">
        <f t="shared" si="24"/>
        <v>44.49</v>
      </c>
    </row>
    <row r="484" ht="14.25" customHeight="1">
      <c r="A484" s="3">
        <f t="shared" si="1"/>
        <v>483</v>
      </c>
      <c r="B484" s="3" t="s">
        <v>1340</v>
      </c>
      <c r="C484" s="3" t="s">
        <v>226</v>
      </c>
      <c r="D484" s="3" t="s">
        <v>1341</v>
      </c>
      <c r="E484" s="3" t="s">
        <v>1342</v>
      </c>
      <c r="F484" s="3">
        <v>26.152636</v>
      </c>
      <c r="G484" s="3">
        <v>87.445216</v>
      </c>
      <c r="H484" s="3">
        <v>699.0</v>
      </c>
      <c r="I484" s="3">
        <f t="shared" si="24"/>
        <v>43.5</v>
      </c>
    </row>
    <row r="485" ht="14.25" customHeight="1">
      <c r="A485" s="3">
        <f t="shared" si="1"/>
        <v>484</v>
      </c>
      <c r="B485" s="3" t="s">
        <v>1343</v>
      </c>
      <c r="C485" s="3" t="s">
        <v>18</v>
      </c>
      <c r="D485" s="3" t="s">
        <v>755</v>
      </c>
      <c r="E485" s="3" t="s">
        <v>1344</v>
      </c>
      <c r="F485" s="3">
        <v>27.2553568</v>
      </c>
      <c r="G485" s="3">
        <v>73.8398793</v>
      </c>
      <c r="H485" s="3">
        <v>631.0</v>
      </c>
      <c r="I485" s="3">
        <f t="shared" si="24"/>
        <v>38.69</v>
      </c>
    </row>
    <row r="486" ht="14.25" customHeight="1">
      <c r="A486" s="3">
        <f t="shared" si="1"/>
        <v>485</v>
      </c>
      <c r="B486" s="4" t="s">
        <v>1345</v>
      </c>
      <c r="C486" s="3" t="s">
        <v>64</v>
      </c>
      <c r="D486" s="3" t="s">
        <v>1346</v>
      </c>
      <c r="E486" s="3" t="s">
        <v>1347</v>
      </c>
      <c r="F486" s="3">
        <v>14.806217</v>
      </c>
      <c r="G486" s="3">
        <v>75.975065</v>
      </c>
      <c r="H486" s="3">
        <v>673.0</v>
      </c>
      <c r="I486" s="3">
        <f t="shared" si="24"/>
        <v>41.66</v>
      </c>
    </row>
    <row r="487" ht="14.25" customHeight="1">
      <c r="A487" s="3">
        <f t="shared" si="1"/>
        <v>486</v>
      </c>
      <c r="B487" s="4" t="s">
        <v>1348</v>
      </c>
      <c r="C487" s="3" t="s">
        <v>22</v>
      </c>
      <c r="D487" s="3" t="s">
        <v>198</v>
      </c>
      <c r="E487" s="3" t="s">
        <v>1349</v>
      </c>
      <c r="F487" s="3">
        <v>25.1154169</v>
      </c>
      <c r="G487" s="3">
        <v>81.7543869</v>
      </c>
      <c r="H487" s="3">
        <v>731.0</v>
      </c>
      <c r="I487" s="3">
        <f t="shared" si="24"/>
        <v>45.76</v>
      </c>
    </row>
    <row r="488" ht="14.25" customHeight="1">
      <c r="A488" s="3">
        <f t="shared" si="1"/>
        <v>487</v>
      </c>
      <c r="B488" s="4" t="s">
        <v>1350</v>
      </c>
      <c r="C488" s="3" t="s">
        <v>29</v>
      </c>
      <c r="D488" s="3" t="s">
        <v>857</v>
      </c>
      <c r="E488" s="3" t="s">
        <v>1351</v>
      </c>
      <c r="F488" s="3">
        <v>32.061586</v>
      </c>
      <c r="G488" s="3">
        <v>75.614373</v>
      </c>
      <c r="H488" s="3">
        <v>675.0</v>
      </c>
      <c r="I488" s="3">
        <f t="shared" si="24"/>
        <v>41.8</v>
      </c>
    </row>
    <row r="489" ht="14.25" customHeight="1">
      <c r="A489" s="3">
        <f t="shared" si="1"/>
        <v>488</v>
      </c>
      <c r="B489" s="4" t="s">
        <v>1352</v>
      </c>
      <c r="C489" s="3" t="s">
        <v>10</v>
      </c>
      <c r="D489" s="3" t="s">
        <v>1353</v>
      </c>
      <c r="E489" s="3" t="s">
        <v>1354</v>
      </c>
      <c r="F489" s="3">
        <v>23.018177</v>
      </c>
      <c r="G489" s="3">
        <v>78.121077</v>
      </c>
      <c r="H489" s="3">
        <v>673.0</v>
      </c>
      <c r="I489" s="3">
        <f t="shared" si="24"/>
        <v>41.66</v>
      </c>
    </row>
    <row r="490" ht="14.25" customHeight="1">
      <c r="A490" s="3">
        <f t="shared" si="1"/>
        <v>489</v>
      </c>
      <c r="B490" s="4" t="s">
        <v>1355</v>
      </c>
      <c r="C490" s="3" t="s">
        <v>64</v>
      </c>
      <c r="D490" s="3" t="s">
        <v>1356</v>
      </c>
      <c r="E490" s="3" t="s">
        <v>1357</v>
      </c>
      <c r="F490" s="3">
        <v>17.021227</v>
      </c>
      <c r="G490" s="3">
        <v>76.6828832</v>
      </c>
      <c r="H490" s="3">
        <v>695.0</v>
      </c>
      <c r="I490" s="3">
        <f t="shared" si="24"/>
        <v>43.22</v>
      </c>
    </row>
    <row r="491" ht="14.25" customHeight="1">
      <c r="A491" s="3">
        <f t="shared" si="1"/>
        <v>490</v>
      </c>
      <c r="B491" s="3" t="s">
        <v>1358</v>
      </c>
      <c r="C491" s="3" t="s">
        <v>377</v>
      </c>
      <c r="D491" s="4" t="s">
        <v>1359</v>
      </c>
      <c r="E491" s="3" t="s">
        <v>1360</v>
      </c>
      <c r="F491" s="3">
        <v>21.14661</v>
      </c>
      <c r="G491" s="3">
        <v>86.1173884</v>
      </c>
      <c r="H491" s="3">
        <v>731.0</v>
      </c>
      <c r="I491" s="3">
        <f t="shared" si="24"/>
        <v>45.76</v>
      </c>
    </row>
    <row r="492" ht="14.25" customHeight="1">
      <c r="A492" s="3">
        <f t="shared" si="1"/>
        <v>491</v>
      </c>
      <c r="B492" s="4" t="s">
        <v>1361</v>
      </c>
      <c r="C492" s="3" t="s">
        <v>18</v>
      </c>
      <c r="D492" s="3" t="s">
        <v>587</v>
      </c>
      <c r="E492" s="3" t="s">
        <v>1362</v>
      </c>
      <c r="F492" s="3">
        <v>25.5646786</v>
      </c>
      <c r="G492" s="3">
        <v>71.4078461</v>
      </c>
      <c r="H492" s="3">
        <v>667.0</v>
      </c>
      <c r="I492" s="3">
        <f t="shared" si="24"/>
        <v>41.24</v>
      </c>
    </row>
    <row r="493" ht="14.25" customHeight="1">
      <c r="A493" s="3">
        <f t="shared" si="1"/>
        <v>492</v>
      </c>
      <c r="B493" s="4" t="s">
        <v>1363</v>
      </c>
      <c r="C493" s="3" t="s">
        <v>68</v>
      </c>
      <c r="D493" s="3" t="s">
        <v>1364</v>
      </c>
      <c r="E493" s="3" t="s">
        <v>1365</v>
      </c>
      <c r="F493" s="3">
        <v>16.611829</v>
      </c>
      <c r="G493" s="3">
        <v>73.545512</v>
      </c>
      <c r="H493" s="3">
        <v>710.0</v>
      </c>
      <c r="I493" s="3">
        <f t="shared" si="24"/>
        <v>44.28</v>
      </c>
    </row>
    <row r="494" ht="14.25" customHeight="1">
      <c r="A494" s="3">
        <f t="shared" si="1"/>
        <v>493</v>
      </c>
      <c r="B494" s="4" t="s">
        <v>1366</v>
      </c>
      <c r="C494" s="3" t="s">
        <v>68</v>
      </c>
      <c r="D494" s="3" t="s">
        <v>1367</v>
      </c>
      <c r="E494" s="3" t="s">
        <v>1368</v>
      </c>
      <c r="F494" s="3">
        <v>20.193149</v>
      </c>
      <c r="G494" s="3">
        <v>75.132863</v>
      </c>
      <c r="H494" s="3">
        <v>701.0</v>
      </c>
      <c r="I494" s="3">
        <f t="shared" si="24"/>
        <v>43.64</v>
      </c>
    </row>
    <row r="495" ht="14.25" customHeight="1">
      <c r="A495" s="3">
        <f t="shared" si="1"/>
        <v>494</v>
      </c>
      <c r="B495" s="4" t="s">
        <v>1369</v>
      </c>
      <c r="C495" s="3" t="s">
        <v>10</v>
      </c>
      <c r="D495" s="3" t="s">
        <v>476</v>
      </c>
      <c r="E495" s="3" t="s">
        <v>1370</v>
      </c>
      <c r="F495" s="3">
        <v>24.123109</v>
      </c>
      <c r="G495" s="3">
        <v>79.55156</v>
      </c>
      <c r="H495" s="3">
        <v>678.0</v>
      </c>
      <c r="I495" s="3">
        <f t="shared" si="24"/>
        <v>42.01</v>
      </c>
    </row>
    <row r="496" ht="14.25" customHeight="1">
      <c r="A496" s="3">
        <f t="shared" si="1"/>
        <v>495</v>
      </c>
      <c r="B496" s="4" t="s">
        <v>1371</v>
      </c>
      <c r="C496" s="3" t="s">
        <v>64</v>
      </c>
      <c r="D496" s="3" t="s">
        <v>1372</v>
      </c>
      <c r="E496" s="3" t="s">
        <v>1373</v>
      </c>
      <c r="F496" s="3">
        <v>16.1433</v>
      </c>
      <c r="G496" s="3">
        <v>74.51696</v>
      </c>
      <c r="H496" s="3">
        <v>631.0</v>
      </c>
      <c r="I496" s="3">
        <f t="shared" si="24"/>
        <v>38.69</v>
      </c>
    </row>
    <row r="497" ht="14.25" customHeight="1">
      <c r="A497" s="3">
        <f t="shared" si="1"/>
        <v>496</v>
      </c>
      <c r="B497" s="3" t="s">
        <v>1374</v>
      </c>
      <c r="C497" s="3" t="s">
        <v>22</v>
      </c>
      <c r="D497" s="3" t="s">
        <v>1375</v>
      </c>
      <c r="E497" s="3" t="s">
        <v>1376</v>
      </c>
      <c r="F497" s="3">
        <v>25.675856</v>
      </c>
      <c r="G497" s="3">
        <v>82.724787</v>
      </c>
      <c r="H497" s="3">
        <v>543.0</v>
      </c>
      <c r="I497" s="3">
        <f t="shared" si="24"/>
        <v>32.47</v>
      </c>
    </row>
    <row r="498" ht="14.25" customHeight="1">
      <c r="A498" s="3">
        <f t="shared" si="1"/>
        <v>497</v>
      </c>
      <c r="B498" s="4" t="s">
        <v>1377</v>
      </c>
      <c r="C498" s="3" t="s">
        <v>64</v>
      </c>
      <c r="D498" s="3" t="s">
        <v>1378</v>
      </c>
      <c r="E498" s="3" t="s">
        <v>1379</v>
      </c>
      <c r="F498" s="3">
        <v>14.375564</v>
      </c>
      <c r="G498" s="3">
        <v>76.106875</v>
      </c>
      <c r="H498" s="3">
        <v>753.0</v>
      </c>
      <c r="I498" s="3">
        <f t="shared" si="24"/>
        <v>47.31</v>
      </c>
    </row>
    <row r="499" ht="14.25" customHeight="1">
      <c r="A499" s="3">
        <f t="shared" si="1"/>
        <v>498</v>
      </c>
      <c r="B499" s="3" t="s">
        <v>1380</v>
      </c>
      <c r="C499" s="3" t="s">
        <v>10</v>
      </c>
      <c r="D499" s="3" t="s">
        <v>1381</v>
      </c>
      <c r="E499" s="3" t="s">
        <v>1382</v>
      </c>
      <c r="F499" s="3">
        <v>23.98798</v>
      </c>
      <c r="G499" s="3">
        <v>76.801104</v>
      </c>
      <c r="H499" s="3">
        <v>691.0</v>
      </c>
      <c r="I499" s="3">
        <f t="shared" si="24"/>
        <v>42.93</v>
      </c>
    </row>
    <row r="500" ht="14.25" customHeight="1">
      <c r="A500" s="3">
        <f t="shared" si="1"/>
        <v>499</v>
      </c>
      <c r="B500" s="4" t="s">
        <v>1383</v>
      </c>
      <c r="C500" s="3" t="s">
        <v>64</v>
      </c>
      <c r="D500" s="3" t="s">
        <v>1384</v>
      </c>
      <c r="E500" s="3" t="s">
        <v>1385</v>
      </c>
      <c r="F500" s="3">
        <v>13.1075003</v>
      </c>
      <c r="G500" s="3">
        <v>74.78445458</v>
      </c>
      <c r="H500" s="3">
        <v>671.0</v>
      </c>
      <c r="I500" s="3">
        <f t="shared" si="24"/>
        <v>41.52</v>
      </c>
    </row>
    <row r="501" ht="14.25" customHeight="1">
      <c r="A501" s="3">
        <f t="shared" si="1"/>
        <v>500</v>
      </c>
      <c r="B501" s="4" t="s">
        <v>1386</v>
      </c>
      <c r="C501" s="3" t="s">
        <v>64</v>
      </c>
      <c r="D501" s="4" t="s">
        <v>1387</v>
      </c>
      <c r="E501" s="3" t="s">
        <v>1388</v>
      </c>
      <c r="F501" s="3">
        <v>15.431844</v>
      </c>
      <c r="G501" s="3">
        <v>76.405685</v>
      </c>
      <c r="H501" s="3">
        <v>669.0</v>
      </c>
      <c r="I501" s="3">
        <f t="shared" si="24"/>
        <v>41.38</v>
      </c>
    </row>
    <row r="502" ht="14.25" customHeight="1">
      <c r="A502" s="3">
        <f t="shared" si="1"/>
        <v>501</v>
      </c>
      <c r="B502" s="4" t="s">
        <v>1389</v>
      </c>
      <c r="C502" s="3" t="s">
        <v>176</v>
      </c>
      <c r="D502" s="3" t="s">
        <v>1209</v>
      </c>
      <c r="E502" s="3" t="s">
        <v>1390</v>
      </c>
      <c r="F502" s="3">
        <v>28.212915</v>
      </c>
      <c r="G502" s="3">
        <v>77.124201</v>
      </c>
      <c r="H502" s="3">
        <v>872.0</v>
      </c>
      <c r="I502" s="3">
        <f t="shared" si="24"/>
        <v>55.72</v>
      </c>
    </row>
    <row r="503" ht="14.25" customHeight="1">
      <c r="A503" s="3">
        <f t="shared" si="1"/>
        <v>502</v>
      </c>
      <c r="B503" s="4" t="s">
        <v>1391</v>
      </c>
      <c r="C503" s="3" t="s">
        <v>18</v>
      </c>
      <c r="D503" s="3" t="s">
        <v>505</v>
      </c>
      <c r="E503" s="3" t="s">
        <v>1392</v>
      </c>
      <c r="F503" s="3">
        <v>29.101064</v>
      </c>
      <c r="G503" s="3">
        <v>73.85389</v>
      </c>
      <c r="H503" s="3">
        <v>682.0</v>
      </c>
      <c r="I503" s="3">
        <f t="shared" si="24"/>
        <v>42.3</v>
      </c>
    </row>
    <row r="504" ht="14.25" customHeight="1">
      <c r="A504" s="3">
        <f t="shared" si="1"/>
        <v>503</v>
      </c>
      <c r="B504" s="4" t="s">
        <v>1393</v>
      </c>
      <c r="C504" s="3" t="s">
        <v>68</v>
      </c>
      <c r="D504" s="3" t="s">
        <v>730</v>
      </c>
      <c r="E504" s="3" t="s">
        <v>1394</v>
      </c>
      <c r="F504" s="3">
        <v>21.092948</v>
      </c>
      <c r="G504" s="3">
        <v>78.9764186</v>
      </c>
      <c r="H504" s="3">
        <v>713.0</v>
      </c>
      <c r="I504" s="3">
        <f t="shared" si="24"/>
        <v>44.49</v>
      </c>
    </row>
    <row r="505" ht="14.25" customHeight="1">
      <c r="A505" s="3">
        <f t="shared" si="1"/>
        <v>504</v>
      </c>
      <c r="B505" s="3" t="s">
        <v>1395</v>
      </c>
      <c r="C505" s="3" t="s">
        <v>18</v>
      </c>
      <c r="D505" s="3" t="s">
        <v>431</v>
      </c>
      <c r="E505" s="3" t="s">
        <v>1396</v>
      </c>
      <c r="F505" s="3">
        <v>26.8509</v>
      </c>
      <c r="G505" s="3">
        <v>75.9247</v>
      </c>
      <c r="H505" s="3">
        <v>678.0</v>
      </c>
      <c r="I505" s="3">
        <f t="shared" si="24"/>
        <v>42.01</v>
      </c>
    </row>
    <row r="506" ht="14.25" customHeight="1">
      <c r="A506" s="3">
        <f t="shared" si="1"/>
        <v>505</v>
      </c>
      <c r="B506" s="4" t="s">
        <v>1397</v>
      </c>
      <c r="C506" s="3" t="s">
        <v>68</v>
      </c>
      <c r="D506" s="4" t="s">
        <v>1398</v>
      </c>
      <c r="E506" s="3" t="s">
        <v>1399</v>
      </c>
      <c r="F506" s="3">
        <v>20.104946</v>
      </c>
      <c r="G506" s="3">
        <v>79.830014</v>
      </c>
      <c r="H506" s="3">
        <v>623.0</v>
      </c>
      <c r="I506" s="3">
        <f t="shared" si="24"/>
        <v>38.13</v>
      </c>
    </row>
    <row r="507" ht="14.25" customHeight="1">
      <c r="A507" s="3">
        <f t="shared" si="1"/>
        <v>506</v>
      </c>
      <c r="B507" s="4" t="s">
        <v>1400</v>
      </c>
      <c r="C507" s="3" t="s">
        <v>64</v>
      </c>
      <c r="D507" s="3" t="s">
        <v>1372</v>
      </c>
      <c r="E507" s="3" t="s">
        <v>1401</v>
      </c>
      <c r="F507" s="3">
        <v>15.76311</v>
      </c>
      <c r="G507" s="3">
        <v>74.64785</v>
      </c>
      <c r="H507" s="3">
        <v>592.0</v>
      </c>
      <c r="I507" s="3">
        <f t="shared" si="24"/>
        <v>35.94</v>
      </c>
    </row>
    <row r="508" ht="14.25" customHeight="1">
      <c r="A508" s="3">
        <f t="shared" si="1"/>
        <v>507</v>
      </c>
      <c r="B508" s="4" t="s">
        <v>1402</v>
      </c>
      <c r="C508" s="3" t="s">
        <v>64</v>
      </c>
      <c r="D508" s="3" t="s">
        <v>1403</v>
      </c>
      <c r="E508" s="3" t="s">
        <v>1404</v>
      </c>
      <c r="F508" s="3">
        <v>14.524962</v>
      </c>
      <c r="G508" s="3">
        <v>76.6644745</v>
      </c>
      <c r="H508" s="3">
        <v>645.0</v>
      </c>
      <c r="I508" s="3">
        <f t="shared" si="24"/>
        <v>39.68</v>
      </c>
    </row>
    <row r="509" ht="14.25" customHeight="1">
      <c r="A509" s="3">
        <f t="shared" si="1"/>
        <v>508</v>
      </c>
      <c r="B509" s="4" t="s">
        <v>1405</v>
      </c>
      <c r="C509" s="3" t="s">
        <v>64</v>
      </c>
      <c r="D509" s="4" t="s">
        <v>1406</v>
      </c>
      <c r="E509" s="3" t="s">
        <v>1407</v>
      </c>
      <c r="F509" s="3">
        <v>15.7729777</v>
      </c>
      <c r="G509" s="3">
        <v>76.2985608</v>
      </c>
      <c r="H509" s="3">
        <v>533.0</v>
      </c>
      <c r="I509" s="3">
        <f t="shared" si="24"/>
        <v>31.77</v>
      </c>
    </row>
    <row r="510" ht="14.25" customHeight="1">
      <c r="A510" s="3">
        <f t="shared" si="1"/>
        <v>509</v>
      </c>
      <c r="B510" s="3" t="s">
        <v>1408</v>
      </c>
      <c r="C510" s="3" t="s">
        <v>64</v>
      </c>
      <c r="D510" s="3" t="s">
        <v>1409</v>
      </c>
      <c r="E510" s="3" t="s">
        <v>1410</v>
      </c>
      <c r="F510" s="3">
        <v>15.323649</v>
      </c>
      <c r="G510" s="3">
        <v>76.303646</v>
      </c>
      <c r="H510" s="3">
        <v>748.0</v>
      </c>
      <c r="I510" s="3">
        <f t="shared" si="24"/>
        <v>46.96</v>
      </c>
    </row>
    <row r="511" ht="14.25" customHeight="1">
      <c r="A511" s="3">
        <f t="shared" si="1"/>
        <v>510</v>
      </c>
      <c r="B511" s="4" t="s">
        <v>1411</v>
      </c>
      <c r="C511" s="3" t="s">
        <v>22</v>
      </c>
      <c r="D511" s="3" t="s">
        <v>1412</v>
      </c>
      <c r="E511" s="3" t="s">
        <v>1413</v>
      </c>
      <c r="F511" s="3">
        <v>28.264748</v>
      </c>
      <c r="G511" s="3">
        <v>80.250888</v>
      </c>
      <c r="H511" s="3">
        <v>647.0</v>
      </c>
      <c r="I511" s="3">
        <f t="shared" si="24"/>
        <v>39.82</v>
      </c>
    </row>
    <row r="512" ht="14.25" customHeight="1">
      <c r="A512" s="3">
        <f t="shared" si="1"/>
        <v>511</v>
      </c>
      <c r="B512" s="4" t="s">
        <v>1414</v>
      </c>
      <c r="C512" s="3" t="s">
        <v>68</v>
      </c>
      <c r="D512" s="4" t="s">
        <v>1415</v>
      </c>
      <c r="E512" s="3" t="s">
        <v>1416</v>
      </c>
      <c r="F512" s="3">
        <v>19.514777</v>
      </c>
      <c r="G512" s="3">
        <v>74.2013655</v>
      </c>
      <c r="H512" s="3">
        <v>585.0</v>
      </c>
      <c r="I512" s="3">
        <f t="shared" si="24"/>
        <v>35.44</v>
      </c>
    </row>
    <row r="513" ht="14.25" customHeight="1">
      <c r="A513" s="3">
        <f t="shared" si="1"/>
        <v>512</v>
      </c>
      <c r="B513" s="3" t="s">
        <v>1417</v>
      </c>
      <c r="C513" s="3" t="s">
        <v>64</v>
      </c>
      <c r="D513" s="3" t="s">
        <v>1418</v>
      </c>
      <c r="E513" s="3" t="s">
        <v>1419</v>
      </c>
      <c r="F513" s="3">
        <v>14.3594475</v>
      </c>
      <c r="G513" s="3">
        <v>74.4184843</v>
      </c>
      <c r="H513" s="3">
        <v>660.0</v>
      </c>
      <c r="I513" s="3">
        <f t="shared" si="24"/>
        <v>40.74</v>
      </c>
    </row>
    <row r="514" ht="14.25" customHeight="1">
      <c r="A514" s="3">
        <f t="shared" si="1"/>
        <v>513</v>
      </c>
      <c r="B514" s="4" t="s">
        <v>1420</v>
      </c>
      <c r="C514" s="3" t="s">
        <v>64</v>
      </c>
      <c r="D514" s="4" t="s">
        <v>392</v>
      </c>
      <c r="E514" s="3" t="s">
        <v>1421</v>
      </c>
      <c r="F514" s="3">
        <v>13.059436</v>
      </c>
      <c r="G514" s="3">
        <v>77.770734</v>
      </c>
      <c r="H514" s="3">
        <v>620.0</v>
      </c>
      <c r="I514" s="3">
        <f t="shared" si="24"/>
        <v>37.92</v>
      </c>
    </row>
    <row r="515" ht="14.25" customHeight="1">
      <c r="A515" s="3">
        <f t="shared" si="1"/>
        <v>514</v>
      </c>
      <c r="B515" s="4" t="s">
        <v>1422</v>
      </c>
      <c r="C515" s="3" t="s">
        <v>64</v>
      </c>
      <c r="D515" s="3" t="s">
        <v>402</v>
      </c>
      <c r="E515" s="3" t="s">
        <v>1423</v>
      </c>
      <c r="F515" s="3">
        <v>12.858667</v>
      </c>
      <c r="G515" s="3">
        <v>77.655833</v>
      </c>
      <c r="H515" s="3">
        <v>730.0</v>
      </c>
      <c r="I515" s="3">
        <f t="shared" si="24"/>
        <v>45.69</v>
      </c>
    </row>
    <row r="516" ht="14.25" customHeight="1">
      <c r="A516" s="3">
        <f t="shared" si="1"/>
        <v>515</v>
      </c>
      <c r="B516" s="4" t="s">
        <v>1424</v>
      </c>
      <c r="C516" s="3" t="s">
        <v>33</v>
      </c>
      <c r="D516" s="3" t="s">
        <v>1425</v>
      </c>
      <c r="E516" s="3" t="s">
        <v>1426</v>
      </c>
      <c r="F516" s="3">
        <v>22.6479969</v>
      </c>
      <c r="G516" s="3">
        <v>73.5197764</v>
      </c>
      <c r="H516" s="3">
        <v>565.0</v>
      </c>
      <c r="I516" s="3">
        <f t="shared" si="24"/>
        <v>34.03</v>
      </c>
    </row>
    <row r="517" ht="14.25" customHeight="1">
      <c r="A517" s="3">
        <f t="shared" si="1"/>
        <v>516</v>
      </c>
      <c r="B517" s="4" t="s">
        <v>1427</v>
      </c>
      <c r="C517" s="3" t="s">
        <v>33</v>
      </c>
      <c r="D517" s="3" t="s">
        <v>1428</v>
      </c>
      <c r="E517" s="3" t="s">
        <v>1429</v>
      </c>
      <c r="F517" s="3">
        <v>23.3639618</v>
      </c>
      <c r="G517" s="3">
        <v>73.5152351</v>
      </c>
      <c r="H517" s="3">
        <v>572.0</v>
      </c>
      <c r="I517" s="3">
        <f t="shared" si="24"/>
        <v>34.52</v>
      </c>
    </row>
    <row r="518" ht="14.25" customHeight="1">
      <c r="A518" s="3">
        <f t="shared" si="1"/>
        <v>517</v>
      </c>
      <c r="B518" s="4" t="s">
        <v>1430</v>
      </c>
      <c r="C518" s="3" t="s">
        <v>33</v>
      </c>
      <c r="D518" s="3" t="s">
        <v>1431</v>
      </c>
      <c r="E518" s="3" t="s">
        <v>1432</v>
      </c>
      <c r="F518" s="3">
        <v>23.5051103</v>
      </c>
      <c r="G518" s="3">
        <v>73.3033763</v>
      </c>
      <c r="H518" s="3">
        <v>532.0</v>
      </c>
      <c r="I518" s="3">
        <f t="shared" si="24"/>
        <v>31.7</v>
      </c>
    </row>
    <row r="519" ht="14.25" customHeight="1">
      <c r="A519" s="3">
        <f t="shared" si="1"/>
        <v>518</v>
      </c>
      <c r="B519" s="4" t="s">
        <v>1433</v>
      </c>
      <c r="C519" s="3" t="s">
        <v>33</v>
      </c>
      <c r="D519" s="4" t="s">
        <v>1434</v>
      </c>
      <c r="E519" s="3" t="s">
        <v>1435</v>
      </c>
      <c r="F519" s="3">
        <v>23.0127692</v>
      </c>
      <c r="G519" s="3">
        <v>73.6180402</v>
      </c>
      <c r="H519" s="3">
        <v>631.0</v>
      </c>
      <c r="I519" s="3">
        <f t="shared" si="24"/>
        <v>38.69</v>
      </c>
    </row>
    <row r="520" ht="14.25" customHeight="1">
      <c r="A520" s="3">
        <f t="shared" si="1"/>
        <v>519</v>
      </c>
      <c r="B520" s="4" t="s">
        <v>1436</v>
      </c>
      <c r="C520" s="3" t="s">
        <v>14</v>
      </c>
      <c r="D520" s="3" t="s">
        <v>1437</v>
      </c>
      <c r="E520" s="3" t="s">
        <v>1438</v>
      </c>
      <c r="F520" s="3">
        <v>26.5605725</v>
      </c>
      <c r="G520" s="3">
        <v>88.9195854</v>
      </c>
      <c r="H520" s="3" t="s">
        <v>147</v>
      </c>
      <c r="I520" s="3" t="s">
        <v>147</v>
      </c>
    </row>
    <row r="521" ht="14.25" customHeight="1">
      <c r="A521" s="3">
        <f t="shared" si="1"/>
        <v>520</v>
      </c>
      <c r="B521" s="4" t="s">
        <v>1439</v>
      </c>
      <c r="C521" s="3" t="s">
        <v>68</v>
      </c>
      <c r="D521" s="3" t="s">
        <v>1440</v>
      </c>
      <c r="E521" s="3" t="s">
        <v>1441</v>
      </c>
      <c r="F521" s="3">
        <v>20.5512</v>
      </c>
      <c r="G521" s="3">
        <v>78.301089</v>
      </c>
      <c r="H521" s="3">
        <v>601.0</v>
      </c>
      <c r="I521" s="3">
        <f t="shared" ref="I521:I556" si="25">ROUND(IF(ISNUMBER(H521), 10 + ((H521 - $Q$1) * (70 - 10) / ($Q$2 - $Q$1)), "Not Available"),2)</f>
        <v>36.57</v>
      </c>
    </row>
    <row r="522" ht="14.25" customHeight="1">
      <c r="A522" s="3">
        <f t="shared" si="1"/>
        <v>521</v>
      </c>
      <c r="B522" s="3" t="s">
        <v>1442</v>
      </c>
      <c r="C522" s="3" t="s">
        <v>68</v>
      </c>
      <c r="D522" s="3" t="s">
        <v>1442</v>
      </c>
      <c r="E522" s="3" t="s">
        <v>1443</v>
      </c>
      <c r="F522" s="3">
        <v>17.592193</v>
      </c>
      <c r="G522" s="3">
        <v>75.591492</v>
      </c>
      <c r="H522" s="3">
        <v>598.0</v>
      </c>
      <c r="I522" s="3">
        <f t="shared" si="25"/>
        <v>36.36</v>
      </c>
    </row>
    <row r="523" ht="14.25" customHeight="1">
      <c r="A523" s="3">
        <f t="shared" si="1"/>
        <v>522</v>
      </c>
      <c r="B523" s="3" t="s">
        <v>1444</v>
      </c>
      <c r="C523" s="3" t="s">
        <v>10</v>
      </c>
      <c r="D523" s="3" t="s">
        <v>1445</v>
      </c>
      <c r="E523" s="3" t="s">
        <v>1446</v>
      </c>
      <c r="F523" s="3">
        <v>24.349306</v>
      </c>
      <c r="G523" s="3">
        <v>80.778889</v>
      </c>
      <c r="H523" s="3">
        <v>493.0</v>
      </c>
      <c r="I523" s="3">
        <f t="shared" si="25"/>
        <v>28.94</v>
      </c>
    </row>
    <row r="524" ht="14.25" customHeight="1">
      <c r="A524" s="3">
        <f t="shared" si="1"/>
        <v>523</v>
      </c>
      <c r="B524" s="3" t="s">
        <v>1447</v>
      </c>
      <c r="C524" s="3" t="s">
        <v>10</v>
      </c>
      <c r="D524" s="3" t="s">
        <v>434</v>
      </c>
      <c r="E524" s="3" t="s">
        <v>1448</v>
      </c>
      <c r="F524" s="3">
        <v>22.822692</v>
      </c>
      <c r="G524" s="3">
        <v>75.938208</v>
      </c>
      <c r="H524" s="3">
        <v>699.0</v>
      </c>
      <c r="I524" s="3">
        <f t="shared" si="25"/>
        <v>43.5</v>
      </c>
    </row>
    <row r="525" ht="14.25" customHeight="1">
      <c r="A525" s="3">
        <f t="shared" si="1"/>
        <v>524</v>
      </c>
      <c r="B525" s="3" t="s">
        <v>1449</v>
      </c>
      <c r="C525" s="3" t="s">
        <v>10</v>
      </c>
      <c r="D525" s="3" t="s">
        <v>596</v>
      </c>
      <c r="E525" s="3" t="s">
        <v>1450</v>
      </c>
      <c r="F525" s="3">
        <v>22.959586</v>
      </c>
      <c r="G525" s="3">
        <v>76.084165</v>
      </c>
      <c r="H525" s="3">
        <v>700.0</v>
      </c>
      <c r="I525" s="3">
        <f t="shared" si="25"/>
        <v>43.57</v>
      </c>
    </row>
    <row r="526" ht="14.25" customHeight="1">
      <c r="A526" s="3">
        <f t="shared" si="1"/>
        <v>525</v>
      </c>
      <c r="B526" s="3" t="s">
        <v>1451</v>
      </c>
      <c r="C526" s="3" t="s">
        <v>81</v>
      </c>
      <c r="D526" s="3" t="s">
        <v>82</v>
      </c>
      <c r="E526" s="3" t="s">
        <v>1452</v>
      </c>
      <c r="F526" s="3">
        <v>28.543853</v>
      </c>
      <c r="G526" s="3">
        <v>77.115435</v>
      </c>
      <c r="H526" s="3">
        <v>519.0</v>
      </c>
      <c r="I526" s="3">
        <f t="shared" si="25"/>
        <v>30.78</v>
      </c>
    </row>
    <row r="527" ht="14.25" customHeight="1">
      <c r="A527" s="3">
        <f t="shared" si="1"/>
        <v>526</v>
      </c>
      <c r="B527" s="3" t="s">
        <v>1453</v>
      </c>
      <c r="C527" s="3" t="s">
        <v>446</v>
      </c>
      <c r="D527" s="3" t="s">
        <v>567</v>
      </c>
      <c r="E527" s="3" t="s">
        <v>1454</v>
      </c>
      <c r="F527" s="3">
        <v>18.538284</v>
      </c>
      <c r="G527" s="3">
        <v>78.239718</v>
      </c>
      <c r="H527" s="3">
        <v>578.0</v>
      </c>
      <c r="I527" s="3">
        <f t="shared" si="25"/>
        <v>34.95</v>
      </c>
    </row>
    <row r="528" ht="14.25" customHeight="1">
      <c r="A528" s="3">
        <f t="shared" si="1"/>
        <v>527</v>
      </c>
      <c r="B528" s="4" t="s">
        <v>1455</v>
      </c>
      <c r="C528" s="3" t="s">
        <v>81</v>
      </c>
      <c r="D528" s="3" t="s">
        <v>81</v>
      </c>
      <c r="E528" s="3" t="s">
        <v>1456</v>
      </c>
      <c r="F528" s="3">
        <v>28.632236</v>
      </c>
      <c r="G528" s="3">
        <v>77.344611</v>
      </c>
      <c r="H528" s="3">
        <v>771.0</v>
      </c>
      <c r="I528" s="3">
        <f t="shared" si="25"/>
        <v>48.59</v>
      </c>
    </row>
    <row r="529" ht="14.25" customHeight="1">
      <c r="A529" s="3">
        <f t="shared" si="1"/>
        <v>528</v>
      </c>
      <c r="B529" s="4" t="s">
        <v>1457</v>
      </c>
      <c r="C529" s="3" t="s">
        <v>18</v>
      </c>
      <c r="D529" s="3" t="s">
        <v>1004</v>
      </c>
      <c r="E529" s="3" t="s">
        <v>1458</v>
      </c>
      <c r="F529" s="3">
        <v>25.743931</v>
      </c>
      <c r="G529" s="3">
        <v>76.168992</v>
      </c>
      <c r="H529" s="3">
        <v>638.0</v>
      </c>
      <c r="I529" s="3">
        <f t="shared" si="25"/>
        <v>39.19</v>
      </c>
    </row>
    <row r="530" ht="14.25" customHeight="1">
      <c r="A530" s="3">
        <f t="shared" si="1"/>
        <v>529</v>
      </c>
      <c r="B530" s="3" t="s">
        <v>1459</v>
      </c>
      <c r="C530" s="3" t="s">
        <v>18</v>
      </c>
      <c r="D530" s="3" t="s">
        <v>350</v>
      </c>
      <c r="E530" s="3" t="s">
        <v>1460</v>
      </c>
      <c r="F530" s="3">
        <v>25.829753</v>
      </c>
      <c r="G530" s="3">
        <v>73.459836</v>
      </c>
      <c r="H530" s="3">
        <v>492.0</v>
      </c>
      <c r="I530" s="3">
        <f t="shared" si="25"/>
        <v>28.87</v>
      </c>
    </row>
    <row r="531" ht="14.25" customHeight="1">
      <c r="A531" s="3">
        <f t="shared" si="1"/>
        <v>530</v>
      </c>
      <c r="B531" s="4" t="s">
        <v>1461</v>
      </c>
      <c r="C531" s="3" t="s">
        <v>22</v>
      </c>
      <c r="D531" s="3" t="s">
        <v>1462</v>
      </c>
      <c r="E531" s="3" t="s">
        <v>1463</v>
      </c>
      <c r="F531" s="3">
        <v>27.1034866</v>
      </c>
      <c r="G531" s="3">
        <v>80.8814285</v>
      </c>
      <c r="H531" s="3">
        <v>695.0</v>
      </c>
      <c r="I531" s="3">
        <f t="shared" si="25"/>
        <v>43.22</v>
      </c>
    </row>
    <row r="532" ht="14.25" customHeight="1">
      <c r="A532" s="3">
        <f t="shared" si="1"/>
        <v>531</v>
      </c>
      <c r="B532" s="3" t="s">
        <v>1464</v>
      </c>
      <c r="C532" s="3" t="s">
        <v>22</v>
      </c>
      <c r="D532" s="3" t="s">
        <v>1465</v>
      </c>
      <c r="E532" s="3" t="s">
        <v>1466</v>
      </c>
      <c r="F532" s="3">
        <v>25.9996</v>
      </c>
      <c r="G532" s="3">
        <v>81.285787</v>
      </c>
      <c r="H532" s="3">
        <v>665.0</v>
      </c>
      <c r="I532" s="3">
        <f t="shared" si="25"/>
        <v>41.1</v>
      </c>
    </row>
    <row r="533" ht="14.25" customHeight="1">
      <c r="A533" s="3">
        <f t="shared" si="1"/>
        <v>532</v>
      </c>
      <c r="B533" s="4" t="s">
        <v>1467</v>
      </c>
      <c r="C533" s="3" t="s">
        <v>213</v>
      </c>
      <c r="D533" s="3" t="s">
        <v>1468</v>
      </c>
      <c r="E533" s="3" t="s">
        <v>1469</v>
      </c>
      <c r="F533" s="3">
        <v>11.012852</v>
      </c>
      <c r="G533" s="3">
        <v>77.073167</v>
      </c>
      <c r="H533" s="3">
        <v>694.0</v>
      </c>
      <c r="I533" s="3">
        <f t="shared" si="25"/>
        <v>43.14</v>
      </c>
    </row>
    <row r="534" ht="14.25" customHeight="1">
      <c r="A534" s="3">
        <f t="shared" si="1"/>
        <v>533</v>
      </c>
      <c r="B534" s="4" t="s">
        <v>1470</v>
      </c>
      <c r="C534" s="3" t="s">
        <v>22</v>
      </c>
      <c r="D534" s="4" t="s">
        <v>786</v>
      </c>
      <c r="E534" s="3" t="s">
        <v>1471</v>
      </c>
      <c r="F534" s="3">
        <v>29.467707</v>
      </c>
      <c r="G534" s="3">
        <v>77.611927</v>
      </c>
      <c r="H534" s="3">
        <v>598.0</v>
      </c>
      <c r="I534" s="3">
        <f t="shared" si="25"/>
        <v>36.36</v>
      </c>
    </row>
    <row r="535" ht="14.25" customHeight="1">
      <c r="A535" s="3">
        <f t="shared" si="1"/>
        <v>534</v>
      </c>
      <c r="B535" s="3" t="s">
        <v>1472</v>
      </c>
      <c r="C535" s="3" t="s">
        <v>144</v>
      </c>
      <c r="D535" s="3" t="s">
        <v>145</v>
      </c>
      <c r="E535" s="3" t="s">
        <v>1473</v>
      </c>
      <c r="F535" s="3">
        <v>32.19613</v>
      </c>
      <c r="G535" s="3">
        <v>77.203707</v>
      </c>
      <c r="H535" s="3">
        <v>550.0</v>
      </c>
      <c r="I535" s="3">
        <f t="shared" si="25"/>
        <v>32.97</v>
      </c>
    </row>
    <row r="536" ht="14.25" customHeight="1">
      <c r="A536" s="3">
        <f t="shared" si="1"/>
        <v>535</v>
      </c>
      <c r="B536" s="4" t="s">
        <v>1474</v>
      </c>
      <c r="C536" s="3" t="s">
        <v>29</v>
      </c>
      <c r="D536" s="3" t="s">
        <v>1475</v>
      </c>
      <c r="E536" s="3" t="s">
        <v>1476</v>
      </c>
      <c r="F536" s="3">
        <v>30.4024658</v>
      </c>
      <c r="G536" s="3">
        <v>75.4396511</v>
      </c>
      <c r="H536" s="3">
        <v>589.0</v>
      </c>
      <c r="I536" s="3">
        <f t="shared" si="25"/>
        <v>35.72</v>
      </c>
    </row>
    <row r="537" ht="14.25" customHeight="1">
      <c r="A537" s="3">
        <f t="shared" si="1"/>
        <v>536</v>
      </c>
      <c r="B537" s="4" t="s">
        <v>1477</v>
      </c>
      <c r="C537" s="3" t="s">
        <v>413</v>
      </c>
      <c r="D537" s="3" t="s">
        <v>1478</v>
      </c>
      <c r="E537" s="3" t="s">
        <v>1479</v>
      </c>
      <c r="F537" s="3">
        <v>29.244179</v>
      </c>
      <c r="G537" s="3">
        <v>78.884934</v>
      </c>
      <c r="H537" s="3">
        <v>610.0</v>
      </c>
      <c r="I537" s="3">
        <f t="shared" si="25"/>
        <v>37.21</v>
      </c>
    </row>
    <row r="538" ht="14.25" customHeight="1">
      <c r="A538" s="3">
        <f t="shared" si="1"/>
        <v>537</v>
      </c>
      <c r="B538" s="4" t="s">
        <v>1480</v>
      </c>
      <c r="C538" s="3" t="s">
        <v>267</v>
      </c>
      <c r="D538" s="3" t="s">
        <v>1481</v>
      </c>
      <c r="E538" s="3" t="s">
        <v>1482</v>
      </c>
      <c r="F538" s="3">
        <v>20.6046999</v>
      </c>
      <c r="G538" s="3">
        <v>81.4195136</v>
      </c>
      <c r="H538" s="3">
        <v>593.0</v>
      </c>
      <c r="I538" s="3">
        <f t="shared" si="25"/>
        <v>36.01</v>
      </c>
    </row>
    <row r="539" ht="14.25" customHeight="1">
      <c r="A539" s="3">
        <f t="shared" si="1"/>
        <v>538</v>
      </c>
      <c r="B539" s="3" t="s">
        <v>1483</v>
      </c>
      <c r="C539" s="3" t="s">
        <v>18</v>
      </c>
      <c r="D539" s="3" t="s">
        <v>505</v>
      </c>
      <c r="E539" s="3" t="s">
        <v>1484</v>
      </c>
      <c r="F539" s="3">
        <v>28.884747</v>
      </c>
      <c r="G539" s="3">
        <v>74.028325</v>
      </c>
      <c r="H539" s="3">
        <v>590.0</v>
      </c>
      <c r="I539" s="3">
        <f t="shared" si="25"/>
        <v>35.8</v>
      </c>
    </row>
    <row r="540" ht="14.25" customHeight="1">
      <c r="A540" s="3">
        <f t="shared" si="1"/>
        <v>539</v>
      </c>
      <c r="B540" s="3" t="s">
        <v>1483</v>
      </c>
      <c r="C540" s="3" t="s">
        <v>10</v>
      </c>
      <c r="D540" s="3" t="s">
        <v>141</v>
      </c>
      <c r="E540" s="3" t="s">
        <v>1485</v>
      </c>
      <c r="F540" s="3">
        <v>22.548497</v>
      </c>
      <c r="G540" s="3">
        <v>79.600413</v>
      </c>
      <c r="H540" s="3">
        <v>825.0</v>
      </c>
      <c r="I540" s="3">
        <f t="shared" si="25"/>
        <v>52.4</v>
      </c>
    </row>
    <row r="541" ht="14.25" customHeight="1">
      <c r="A541" s="3">
        <f t="shared" si="1"/>
        <v>540</v>
      </c>
      <c r="B541" s="4" t="s">
        <v>1486</v>
      </c>
      <c r="C541" s="3" t="s">
        <v>64</v>
      </c>
      <c r="D541" s="3" t="s">
        <v>1487</v>
      </c>
      <c r="E541" s="3" t="s">
        <v>1488</v>
      </c>
      <c r="F541" s="3">
        <v>14.98163</v>
      </c>
      <c r="G541" s="3">
        <v>76.834694</v>
      </c>
      <c r="H541" s="3">
        <v>571.0</v>
      </c>
      <c r="I541" s="3">
        <f t="shared" si="25"/>
        <v>34.45</v>
      </c>
    </row>
    <row r="542" ht="14.25" customHeight="1">
      <c r="A542" s="3">
        <f t="shared" si="1"/>
        <v>541</v>
      </c>
      <c r="B542" s="4" t="s">
        <v>1489</v>
      </c>
      <c r="C542" s="3" t="s">
        <v>14</v>
      </c>
      <c r="D542" s="3" t="s">
        <v>1490</v>
      </c>
      <c r="E542" s="3" t="s">
        <v>1491</v>
      </c>
      <c r="F542" s="3">
        <v>22.573188</v>
      </c>
      <c r="G542" s="3">
        <v>88.181679</v>
      </c>
      <c r="H542" s="3">
        <v>893.0</v>
      </c>
      <c r="I542" s="3">
        <f t="shared" si="25"/>
        <v>57.21</v>
      </c>
    </row>
    <row r="543" ht="14.25" customHeight="1">
      <c r="A543" s="3">
        <f t="shared" si="1"/>
        <v>542</v>
      </c>
      <c r="B543" s="3" t="s">
        <v>1492</v>
      </c>
      <c r="C543" s="3" t="s">
        <v>176</v>
      </c>
      <c r="D543" s="3" t="s">
        <v>1493</v>
      </c>
      <c r="E543" s="3" t="s">
        <v>1494</v>
      </c>
      <c r="F543" s="3">
        <v>30.5859671</v>
      </c>
      <c r="G543" s="3">
        <v>76.9452524</v>
      </c>
      <c r="H543" s="3">
        <v>554.0</v>
      </c>
      <c r="I543" s="3">
        <f t="shared" si="25"/>
        <v>33.25</v>
      </c>
    </row>
    <row r="544" ht="14.25" customHeight="1">
      <c r="A544" s="3">
        <f t="shared" si="1"/>
        <v>543</v>
      </c>
      <c r="B544" s="3" t="s">
        <v>1495</v>
      </c>
      <c r="C544" s="3" t="s">
        <v>10</v>
      </c>
      <c r="D544" s="3" t="s">
        <v>1496</v>
      </c>
      <c r="E544" s="3" t="s">
        <v>1497</v>
      </c>
      <c r="F544" s="3">
        <v>21.75667</v>
      </c>
      <c r="G544" s="3">
        <v>75.156824</v>
      </c>
      <c r="H544" s="3">
        <v>567.0</v>
      </c>
      <c r="I544" s="3">
        <f t="shared" si="25"/>
        <v>34.17</v>
      </c>
    </row>
    <row r="545" ht="14.25" customHeight="1">
      <c r="A545" s="3">
        <f t="shared" si="1"/>
        <v>544</v>
      </c>
      <c r="B545" s="4" t="s">
        <v>1498</v>
      </c>
      <c r="C545" s="3" t="s">
        <v>33</v>
      </c>
      <c r="D545" s="3" t="s">
        <v>1499</v>
      </c>
      <c r="E545" s="3" t="s">
        <v>1500</v>
      </c>
      <c r="F545" s="3">
        <v>22.4271343</v>
      </c>
      <c r="G545" s="3">
        <v>69.9139827</v>
      </c>
      <c r="H545" s="3">
        <v>567.0</v>
      </c>
      <c r="I545" s="3">
        <f t="shared" si="25"/>
        <v>34.17</v>
      </c>
    </row>
    <row r="546" ht="14.25" customHeight="1">
      <c r="A546" s="3">
        <f t="shared" si="1"/>
        <v>545</v>
      </c>
      <c r="B546" s="4" t="s">
        <v>1501</v>
      </c>
      <c r="C546" s="3" t="s">
        <v>377</v>
      </c>
      <c r="D546" s="3" t="s">
        <v>1502</v>
      </c>
      <c r="E546" s="3" t="s">
        <v>1503</v>
      </c>
      <c r="F546" s="3">
        <v>21.991807</v>
      </c>
      <c r="G546" s="3">
        <v>85.119236</v>
      </c>
      <c r="H546" s="3">
        <v>717.0</v>
      </c>
      <c r="I546" s="3">
        <f t="shared" si="25"/>
        <v>44.77</v>
      </c>
    </row>
    <row r="547" ht="14.25" customHeight="1">
      <c r="A547" s="3">
        <f t="shared" si="1"/>
        <v>546</v>
      </c>
      <c r="B547" s="4" t="s">
        <v>1504</v>
      </c>
      <c r="C547" s="3" t="s">
        <v>377</v>
      </c>
      <c r="D547" s="3" t="s">
        <v>1505</v>
      </c>
      <c r="E547" s="3" t="s">
        <v>1506</v>
      </c>
      <c r="F547" s="3">
        <v>21.448549</v>
      </c>
      <c r="G547" s="3">
        <v>85.373375</v>
      </c>
      <c r="H547" s="3">
        <v>593.0</v>
      </c>
      <c r="I547" s="3">
        <f t="shared" si="25"/>
        <v>36.01</v>
      </c>
    </row>
    <row r="548" ht="14.25" customHeight="1">
      <c r="A548" s="3">
        <f t="shared" si="1"/>
        <v>547</v>
      </c>
      <c r="B548" s="4" t="s">
        <v>1507</v>
      </c>
      <c r="C548" s="3" t="s">
        <v>18</v>
      </c>
      <c r="D548" s="3" t="s">
        <v>695</v>
      </c>
      <c r="E548" s="3" t="s">
        <v>1508</v>
      </c>
      <c r="F548" s="3">
        <v>26.6175741</v>
      </c>
      <c r="G548" s="3">
        <v>72.9777825</v>
      </c>
      <c r="H548" s="3">
        <v>760.0</v>
      </c>
      <c r="I548" s="3">
        <f t="shared" si="25"/>
        <v>47.81</v>
      </c>
    </row>
    <row r="549" ht="14.25" customHeight="1">
      <c r="A549" s="3">
        <f t="shared" si="1"/>
        <v>548</v>
      </c>
      <c r="B549" s="4" t="s">
        <v>1509</v>
      </c>
      <c r="C549" s="3" t="s">
        <v>10</v>
      </c>
      <c r="D549" s="3" t="s">
        <v>286</v>
      </c>
      <c r="E549" s="3" t="s">
        <v>1510</v>
      </c>
      <c r="F549" s="3">
        <v>21.7875</v>
      </c>
      <c r="G549" s="3">
        <v>76.444167</v>
      </c>
      <c r="H549" s="3">
        <v>560.0</v>
      </c>
      <c r="I549" s="3">
        <f t="shared" si="25"/>
        <v>33.67</v>
      </c>
    </row>
    <row r="550" ht="14.25" customHeight="1">
      <c r="A550" s="3">
        <f t="shared" si="1"/>
        <v>549</v>
      </c>
      <c r="B550" s="4" t="s">
        <v>1511</v>
      </c>
      <c r="C550" s="3" t="s">
        <v>176</v>
      </c>
      <c r="D550" s="3" t="s">
        <v>1512</v>
      </c>
      <c r="E550" s="3" t="s">
        <v>1513</v>
      </c>
      <c r="F550" s="3">
        <v>28.275006</v>
      </c>
      <c r="G550" s="3">
        <v>76.613363</v>
      </c>
      <c r="H550" s="3">
        <v>596.0</v>
      </c>
      <c r="I550" s="3">
        <f t="shared" si="25"/>
        <v>36.22</v>
      </c>
    </row>
    <row r="551" ht="14.25" customHeight="1">
      <c r="A551" s="3">
        <f t="shared" si="1"/>
        <v>550</v>
      </c>
      <c r="B551" s="4" t="s">
        <v>1514</v>
      </c>
      <c r="C551" s="3" t="s">
        <v>176</v>
      </c>
      <c r="D551" s="3" t="s">
        <v>1515</v>
      </c>
      <c r="E551" s="3" t="s">
        <v>1516</v>
      </c>
      <c r="F551" s="3">
        <v>28.121286</v>
      </c>
      <c r="G551" s="3">
        <v>76.179413</v>
      </c>
      <c r="H551" s="3">
        <v>543.0</v>
      </c>
      <c r="I551" s="3">
        <f t="shared" si="25"/>
        <v>32.47</v>
      </c>
    </row>
    <row r="552" ht="14.25" customHeight="1">
      <c r="A552" s="3">
        <f t="shared" si="1"/>
        <v>551</v>
      </c>
      <c r="B552" s="3" t="s">
        <v>1517</v>
      </c>
      <c r="C552" s="3" t="s">
        <v>18</v>
      </c>
      <c r="D552" s="3" t="s">
        <v>695</v>
      </c>
      <c r="E552" s="3" t="s">
        <v>1518</v>
      </c>
      <c r="F552" s="3">
        <v>26.953637</v>
      </c>
      <c r="G552" s="3">
        <v>72.906977</v>
      </c>
      <c r="H552" s="3">
        <v>905.0</v>
      </c>
      <c r="I552" s="3">
        <f t="shared" si="25"/>
        <v>58.06</v>
      </c>
    </row>
    <row r="553" ht="14.25" customHeight="1">
      <c r="A553" s="3">
        <f t="shared" si="1"/>
        <v>552</v>
      </c>
      <c r="B553" s="4" t="s">
        <v>1519</v>
      </c>
      <c r="C553" s="3" t="s">
        <v>29</v>
      </c>
      <c r="D553" s="3" t="s">
        <v>1520</v>
      </c>
      <c r="E553" s="3" t="s">
        <v>1521</v>
      </c>
      <c r="F553" s="3">
        <v>31.499318</v>
      </c>
      <c r="G553" s="3">
        <v>75.323065</v>
      </c>
      <c r="H553" s="3">
        <v>669.0</v>
      </c>
      <c r="I553" s="3">
        <f t="shared" si="25"/>
        <v>41.38</v>
      </c>
    </row>
    <row r="554" ht="14.25" customHeight="1">
      <c r="A554" s="3">
        <f t="shared" si="1"/>
        <v>553</v>
      </c>
      <c r="B554" s="4" t="s">
        <v>1522</v>
      </c>
      <c r="C554" s="3" t="s">
        <v>29</v>
      </c>
      <c r="D554" s="3" t="s">
        <v>797</v>
      </c>
      <c r="E554" s="3" t="s">
        <v>1523</v>
      </c>
      <c r="F554" s="3">
        <v>31.577704</v>
      </c>
      <c r="G554" s="3">
        <v>74.997072</v>
      </c>
      <c r="H554" s="3">
        <v>595.0</v>
      </c>
      <c r="I554" s="3">
        <f t="shared" si="25"/>
        <v>36.15</v>
      </c>
    </row>
    <row r="555" ht="14.25" customHeight="1">
      <c r="A555" s="3">
        <f t="shared" si="1"/>
        <v>554</v>
      </c>
      <c r="B555" s="3" t="s">
        <v>1524</v>
      </c>
      <c r="C555" s="3" t="s">
        <v>64</v>
      </c>
      <c r="D555" s="4" t="s">
        <v>1525</v>
      </c>
      <c r="E555" s="3" t="s">
        <v>1526</v>
      </c>
      <c r="F555" s="3">
        <v>13.794751</v>
      </c>
      <c r="G555" s="3">
        <v>75.982067</v>
      </c>
      <c r="H555" s="3">
        <v>560.0</v>
      </c>
      <c r="I555" s="3">
        <f t="shared" si="25"/>
        <v>33.67</v>
      </c>
    </row>
    <row r="556" ht="14.25" customHeight="1">
      <c r="A556" s="3">
        <f t="shared" si="1"/>
        <v>555</v>
      </c>
      <c r="B556" s="3" t="s">
        <v>1527</v>
      </c>
      <c r="C556" s="3" t="s">
        <v>64</v>
      </c>
      <c r="D556" s="3" t="s">
        <v>1528</v>
      </c>
      <c r="E556" s="3" t="s">
        <v>1529</v>
      </c>
      <c r="F556" s="3">
        <v>17.1287679</v>
      </c>
      <c r="G556" s="3">
        <v>77.3493783</v>
      </c>
      <c r="H556" s="3">
        <v>574.0</v>
      </c>
      <c r="I556" s="3">
        <f t="shared" si="25"/>
        <v>34.66</v>
      </c>
    </row>
    <row r="557" ht="14.25" customHeight="1">
      <c r="A557" s="3">
        <f t="shared" si="1"/>
        <v>556</v>
      </c>
      <c r="B557" s="4" t="s">
        <v>1530</v>
      </c>
      <c r="C557" s="3" t="s">
        <v>446</v>
      </c>
      <c r="D557" s="3" t="s">
        <v>1531</v>
      </c>
      <c r="E557" s="3" t="s">
        <v>1532</v>
      </c>
      <c r="F557" s="3">
        <v>18.212011</v>
      </c>
      <c r="G557" s="3">
        <v>80.0284</v>
      </c>
      <c r="H557" s="3" t="s">
        <v>147</v>
      </c>
      <c r="I557" s="3" t="s">
        <v>147</v>
      </c>
    </row>
    <row r="558" ht="14.25" customHeight="1">
      <c r="A558" s="3">
        <f t="shared" si="1"/>
        <v>557</v>
      </c>
      <c r="B558" s="4" t="s">
        <v>1533</v>
      </c>
      <c r="C558" s="3" t="s">
        <v>41</v>
      </c>
      <c r="D558" s="3" t="s">
        <v>1534</v>
      </c>
      <c r="E558" s="3" t="s">
        <v>1535</v>
      </c>
      <c r="F558" s="3">
        <v>14.168867</v>
      </c>
      <c r="G558" s="3">
        <v>78.144507</v>
      </c>
      <c r="H558" s="3">
        <v>589.0</v>
      </c>
      <c r="I558" s="3">
        <f t="shared" ref="I558:I578" si="26">ROUND(IF(ISNUMBER(H558), 10 + ((H558 - $Q$1) * (70 - 10) / ($Q$2 - $Q$1)), "Not Available"),2)</f>
        <v>35.72</v>
      </c>
    </row>
    <row r="559" ht="14.25" customHeight="1">
      <c r="A559" s="3">
        <f t="shared" si="1"/>
        <v>558</v>
      </c>
      <c r="B559" s="3" t="s">
        <v>1536</v>
      </c>
      <c r="C559" s="3" t="s">
        <v>18</v>
      </c>
      <c r="D559" s="3" t="s">
        <v>505</v>
      </c>
      <c r="E559" s="3" t="s">
        <v>1537</v>
      </c>
      <c r="F559" s="3">
        <v>28.886175</v>
      </c>
      <c r="G559" s="3">
        <v>74.019717</v>
      </c>
      <c r="H559" s="3">
        <v>556.0</v>
      </c>
      <c r="I559" s="3">
        <f t="shared" si="26"/>
        <v>33.39</v>
      </c>
    </row>
    <row r="560" ht="14.25" customHeight="1">
      <c r="A560" s="3">
        <f t="shared" si="1"/>
        <v>559</v>
      </c>
      <c r="B560" s="3" t="s">
        <v>1538</v>
      </c>
      <c r="C560" s="3" t="s">
        <v>22</v>
      </c>
      <c r="D560" s="3" t="s">
        <v>1539</v>
      </c>
      <c r="E560" s="3" t="s">
        <v>1540</v>
      </c>
      <c r="F560" s="3">
        <v>28.11465</v>
      </c>
      <c r="G560" s="3">
        <v>77.575418</v>
      </c>
      <c r="H560" s="3">
        <v>597.0</v>
      </c>
      <c r="I560" s="3">
        <f t="shared" si="26"/>
        <v>36.29</v>
      </c>
    </row>
    <row r="561" ht="14.25" customHeight="1">
      <c r="A561" s="3">
        <f t="shared" si="1"/>
        <v>560</v>
      </c>
      <c r="B561" s="4" t="s">
        <v>1541</v>
      </c>
      <c r="C561" s="3" t="s">
        <v>267</v>
      </c>
      <c r="D561" s="3" t="s">
        <v>1542</v>
      </c>
      <c r="E561" s="3" t="s">
        <v>1543</v>
      </c>
      <c r="F561" s="3">
        <v>21.817222</v>
      </c>
      <c r="G561" s="3">
        <v>83.434444</v>
      </c>
      <c r="H561" s="3">
        <v>606.0</v>
      </c>
      <c r="I561" s="3">
        <f t="shared" si="26"/>
        <v>36.93</v>
      </c>
    </row>
    <row r="562" ht="14.25" customHeight="1">
      <c r="A562" s="3">
        <f t="shared" si="1"/>
        <v>561</v>
      </c>
      <c r="B562" s="3" t="s">
        <v>1544</v>
      </c>
      <c r="C562" s="3" t="s">
        <v>176</v>
      </c>
      <c r="D562" s="3" t="s">
        <v>520</v>
      </c>
      <c r="E562" s="3" t="s">
        <v>1545</v>
      </c>
      <c r="F562" s="3">
        <v>28.9225</v>
      </c>
      <c r="G562" s="3">
        <v>76.95248</v>
      </c>
      <c r="H562" s="3">
        <v>560.0</v>
      </c>
      <c r="I562" s="3">
        <f t="shared" si="26"/>
        <v>33.67</v>
      </c>
    </row>
    <row r="563" ht="14.25" customHeight="1">
      <c r="A563" s="3">
        <f t="shared" si="1"/>
        <v>562</v>
      </c>
      <c r="B563" s="4" t="s">
        <v>1546</v>
      </c>
      <c r="C563" s="3" t="s">
        <v>377</v>
      </c>
      <c r="D563" s="4" t="s">
        <v>1547</v>
      </c>
      <c r="E563" s="3" t="s">
        <v>1548</v>
      </c>
      <c r="F563" s="3">
        <v>22.180518</v>
      </c>
      <c r="G563" s="3">
        <v>86.636253</v>
      </c>
      <c r="H563" s="3">
        <v>673.0</v>
      </c>
      <c r="I563" s="3">
        <f t="shared" si="26"/>
        <v>41.66</v>
      </c>
    </row>
    <row r="564" ht="14.25" customHeight="1">
      <c r="A564" s="3">
        <f t="shared" si="1"/>
        <v>563</v>
      </c>
      <c r="B564" s="3" t="s">
        <v>1549</v>
      </c>
      <c r="C564" s="3" t="s">
        <v>10</v>
      </c>
      <c r="D564" s="3" t="s">
        <v>860</v>
      </c>
      <c r="E564" s="3" t="s">
        <v>1550</v>
      </c>
      <c r="F564" s="3">
        <v>24.5702</v>
      </c>
      <c r="G564" s="3">
        <v>81.4111</v>
      </c>
      <c r="H564" s="3">
        <v>656.0</v>
      </c>
      <c r="I564" s="3">
        <f t="shared" si="26"/>
        <v>40.46</v>
      </c>
    </row>
    <row r="565" ht="14.25" customHeight="1">
      <c r="A565" s="3">
        <f t="shared" si="1"/>
        <v>564</v>
      </c>
      <c r="B565" s="4" t="s">
        <v>1551</v>
      </c>
      <c r="C565" s="3" t="s">
        <v>22</v>
      </c>
      <c r="D565" s="3" t="s">
        <v>58</v>
      </c>
      <c r="E565" s="3" t="s">
        <v>1552</v>
      </c>
      <c r="F565" s="3">
        <v>25.859513</v>
      </c>
      <c r="G565" s="3">
        <v>80.684572</v>
      </c>
      <c r="H565" s="3">
        <v>668.0</v>
      </c>
      <c r="I565" s="3">
        <f t="shared" si="26"/>
        <v>41.31</v>
      </c>
    </row>
    <row r="566" ht="14.25" customHeight="1">
      <c r="A566" s="3">
        <f t="shared" si="1"/>
        <v>565</v>
      </c>
      <c r="B566" s="3" t="s">
        <v>1553</v>
      </c>
      <c r="C566" s="3" t="s">
        <v>22</v>
      </c>
      <c r="D566" s="3" t="s">
        <v>1554</v>
      </c>
      <c r="E566" s="3" t="s">
        <v>1555</v>
      </c>
      <c r="F566" s="3">
        <v>29.165072</v>
      </c>
      <c r="G566" s="3">
        <v>77.276193</v>
      </c>
      <c r="H566" s="3">
        <v>599.0</v>
      </c>
      <c r="I566" s="3">
        <f t="shared" si="26"/>
        <v>36.43</v>
      </c>
    </row>
    <row r="567" ht="14.25" customHeight="1">
      <c r="A567" s="3">
        <f t="shared" si="1"/>
        <v>566</v>
      </c>
      <c r="B567" s="4" t="s">
        <v>1556</v>
      </c>
      <c r="C567" s="3" t="s">
        <v>41</v>
      </c>
      <c r="D567" s="4" t="s">
        <v>1557</v>
      </c>
      <c r="E567" s="3" t="s">
        <v>1558</v>
      </c>
      <c r="F567" s="3">
        <v>14.987394</v>
      </c>
      <c r="G567" s="3">
        <v>77.915283</v>
      </c>
      <c r="H567" s="3">
        <v>704.0</v>
      </c>
      <c r="I567" s="3">
        <f t="shared" si="26"/>
        <v>43.85</v>
      </c>
    </row>
    <row r="568" ht="14.25" customHeight="1">
      <c r="A568" s="3">
        <f t="shared" si="1"/>
        <v>567</v>
      </c>
      <c r="B568" s="4" t="s">
        <v>1559</v>
      </c>
      <c r="C568" s="3" t="s">
        <v>10</v>
      </c>
      <c r="D568" s="3" t="s">
        <v>1560</v>
      </c>
      <c r="E568" s="3" t="s">
        <v>1561</v>
      </c>
      <c r="F568" s="3">
        <v>24.0875232</v>
      </c>
      <c r="G568" s="3">
        <v>76.9848838</v>
      </c>
      <c r="H568" s="3">
        <v>720.0</v>
      </c>
      <c r="I568" s="3">
        <f t="shared" si="26"/>
        <v>44.98</v>
      </c>
    </row>
    <row r="569" ht="14.25" customHeight="1">
      <c r="A569" s="3">
        <f t="shared" si="1"/>
        <v>568</v>
      </c>
      <c r="B569" s="3" t="s">
        <v>1562</v>
      </c>
      <c r="C569" s="3" t="s">
        <v>10</v>
      </c>
      <c r="D569" s="3" t="s">
        <v>860</v>
      </c>
      <c r="E569" s="3" t="s">
        <v>1563</v>
      </c>
      <c r="F569" s="3">
        <v>24.5488779</v>
      </c>
      <c r="G569" s="3">
        <v>81.4031647</v>
      </c>
      <c r="H569" s="3">
        <v>504.0</v>
      </c>
      <c r="I569" s="3">
        <f t="shared" si="26"/>
        <v>29.72</v>
      </c>
    </row>
    <row r="570" ht="14.25" customHeight="1">
      <c r="A570" s="3">
        <f t="shared" si="1"/>
        <v>569</v>
      </c>
      <c r="B570" s="4" t="s">
        <v>1564</v>
      </c>
      <c r="C570" s="3" t="s">
        <v>10</v>
      </c>
      <c r="D570" s="3" t="s">
        <v>476</v>
      </c>
      <c r="E570" s="3" t="s">
        <v>1565</v>
      </c>
      <c r="F570" s="3">
        <v>23.797401</v>
      </c>
      <c r="G570" s="3">
        <v>78.545475</v>
      </c>
      <c r="H570" s="3">
        <v>605.0</v>
      </c>
      <c r="I570" s="3">
        <f t="shared" si="26"/>
        <v>36.86</v>
      </c>
    </row>
    <row r="571" ht="14.25" customHeight="1">
      <c r="A571" s="3">
        <f t="shared" si="1"/>
        <v>570</v>
      </c>
      <c r="B571" s="4" t="s">
        <v>1566</v>
      </c>
      <c r="C571" s="3" t="s">
        <v>18</v>
      </c>
      <c r="D571" s="3" t="s">
        <v>459</v>
      </c>
      <c r="E571" s="3" t="s">
        <v>1567</v>
      </c>
      <c r="F571" s="3">
        <v>25.082922</v>
      </c>
      <c r="G571" s="3">
        <v>74.624379</v>
      </c>
      <c r="H571" s="3">
        <v>570.0</v>
      </c>
      <c r="I571" s="3">
        <f t="shared" si="26"/>
        <v>34.38</v>
      </c>
    </row>
    <row r="572" ht="14.25" customHeight="1">
      <c r="A572" s="3">
        <f t="shared" si="1"/>
        <v>571</v>
      </c>
      <c r="B572" s="4" t="s">
        <v>1568</v>
      </c>
      <c r="C572" s="3" t="s">
        <v>22</v>
      </c>
      <c r="D572" s="3" t="s">
        <v>1569</v>
      </c>
      <c r="E572" s="3" t="s">
        <v>1570</v>
      </c>
      <c r="F572" s="3">
        <v>25.246369</v>
      </c>
      <c r="G572" s="3">
        <v>81.2754626</v>
      </c>
      <c r="H572" s="3">
        <v>651.0</v>
      </c>
      <c r="I572" s="3">
        <f t="shared" si="26"/>
        <v>40.11</v>
      </c>
    </row>
    <row r="573" ht="14.25" customHeight="1">
      <c r="A573" s="3">
        <f t="shared" si="1"/>
        <v>572</v>
      </c>
      <c r="B573" s="3" t="s">
        <v>1571</v>
      </c>
      <c r="C573" s="3" t="s">
        <v>22</v>
      </c>
      <c r="D573" s="3" t="s">
        <v>1572</v>
      </c>
      <c r="E573" s="3" t="s">
        <v>1573</v>
      </c>
      <c r="F573" s="3">
        <v>28.836176</v>
      </c>
      <c r="G573" s="3">
        <v>78.420749</v>
      </c>
      <c r="H573" s="3">
        <v>772.0</v>
      </c>
      <c r="I573" s="3">
        <f t="shared" si="26"/>
        <v>48.66</v>
      </c>
    </row>
    <row r="574" ht="14.25" customHeight="1">
      <c r="A574" s="3">
        <f t="shared" si="1"/>
        <v>573</v>
      </c>
      <c r="B574" s="4" t="s">
        <v>1574</v>
      </c>
      <c r="C574" s="3" t="s">
        <v>10</v>
      </c>
      <c r="D574" s="3" t="s">
        <v>1575</v>
      </c>
      <c r="E574" s="3" t="s">
        <v>1576</v>
      </c>
      <c r="F574" s="3">
        <v>21.856536</v>
      </c>
      <c r="G574" s="3">
        <v>75.221664</v>
      </c>
      <c r="H574" s="3">
        <v>644.0</v>
      </c>
      <c r="I574" s="3">
        <f t="shared" si="26"/>
        <v>39.61</v>
      </c>
    </row>
    <row r="575" ht="14.25" customHeight="1">
      <c r="A575" s="3">
        <f t="shared" si="1"/>
        <v>574</v>
      </c>
      <c r="B575" s="3" t="s">
        <v>1577</v>
      </c>
      <c r="C575" s="3" t="s">
        <v>10</v>
      </c>
      <c r="D575" s="3" t="s">
        <v>1181</v>
      </c>
      <c r="E575" s="3" t="s">
        <v>1578</v>
      </c>
      <c r="F575" s="3">
        <v>22.377885</v>
      </c>
      <c r="G575" s="3">
        <v>79.151005</v>
      </c>
      <c r="H575" s="3">
        <v>630.0</v>
      </c>
      <c r="I575" s="3">
        <f t="shared" si="26"/>
        <v>38.62</v>
      </c>
    </row>
    <row r="576" ht="14.25" customHeight="1">
      <c r="A576" s="3">
        <f t="shared" si="1"/>
        <v>575</v>
      </c>
      <c r="B576" s="4" t="s">
        <v>1579</v>
      </c>
      <c r="C576" s="3" t="s">
        <v>64</v>
      </c>
      <c r="D576" s="3" t="s">
        <v>1580</v>
      </c>
      <c r="E576" s="3" t="s">
        <v>1581</v>
      </c>
      <c r="F576" s="3">
        <v>12.9194122</v>
      </c>
      <c r="G576" s="3">
        <v>77.4686378</v>
      </c>
      <c r="H576" s="3">
        <v>666.0</v>
      </c>
      <c r="I576" s="3">
        <f t="shared" si="26"/>
        <v>41.17</v>
      </c>
    </row>
    <row r="577" ht="14.25" customHeight="1">
      <c r="A577" s="3">
        <f t="shared" si="1"/>
        <v>576</v>
      </c>
      <c r="B577" s="3" t="s">
        <v>1582</v>
      </c>
      <c r="C577" s="3" t="s">
        <v>64</v>
      </c>
      <c r="D577" s="3" t="s">
        <v>816</v>
      </c>
      <c r="E577" s="3" t="s">
        <v>1583</v>
      </c>
      <c r="F577" s="3">
        <v>16.359437</v>
      </c>
      <c r="G577" s="3">
        <v>74.701976</v>
      </c>
      <c r="H577" s="3">
        <v>608.0</v>
      </c>
      <c r="I577" s="3">
        <f t="shared" si="26"/>
        <v>37.07</v>
      </c>
    </row>
    <row r="578" ht="14.25" customHeight="1">
      <c r="A578" s="3">
        <f t="shared" si="1"/>
        <v>577</v>
      </c>
      <c r="B578" s="4" t="s">
        <v>1584</v>
      </c>
      <c r="C578" s="3" t="s">
        <v>10</v>
      </c>
      <c r="D578" s="3" t="s">
        <v>1381</v>
      </c>
      <c r="E578" s="3" t="s">
        <v>1585</v>
      </c>
      <c r="F578" s="3">
        <v>23.863596</v>
      </c>
      <c r="G578" s="3">
        <v>76.92223</v>
      </c>
      <c r="H578" s="3">
        <v>667.0</v>
      </c>
      <c r="I578" s="3">
        <f t="shared" si="26"/>
        <v>41.24</v>
      </c>
    </row>
    <row r="579" ht="14.25" customHeight="1">
      <c r="A579" s="3">
        <f t="shared" si="1"/>
        <v>578</v>
      </c>
      <c r="B579" s="4" t="s">
        <v>1586</v>
      </c>
      <c r="C579" s="3" t="s">
        <v>64</v>
      </c>
      <c r="D579" s="3" t="s">
        <v>490</v>
      </c>
      <c r="E579" s="3" t="s">
        <v>1587</v>
      </c>
      <c r="F579" s="3">
        <v>12.958304</v>
      </c>
      <c r="G579" s="3">
        <v>76.623563</v>
      </c>
      <c r="H579" s="3" t="s">
        <v>147</v>
      </c>
      <c r="I579" s="3" t="s">
        <v>147</v>
      </c>
    </row>
    <row r="580" ht="14.25" customHeight="1">
      <c r="A580" s="3">
        <f t="shared" si="1"/>
        <v>579</v>
      </c>
      <c r="B580" s="4" t="s">
        <v>1588</v>
      </c>
      <c r="C580" s="3" t="s">
        <v>377</v>
      </c>
      <c r="D580" s="3" t="s">
        <v>1589</v>
      </c>
      <c r="E580" s="3" t="s">
        <v>1590</v>
      </c>
      <c r="F580" s="3">
        <v>20.958433</v>
      </c>
      <c r="G580" s="3">
        <v>84.313559</v>
      </c>
      <c r="H580" s="3">
        <v>666.0</v>
      </c>
      <c r="I580" s="3">
        <f t="shared" ref="I580:I584" si="27">ROUND(IF(ISNUMBER(H580), 10 + ((H580 - $Q$1) * (70 - 10) / ($Q$2 - $Q$1)), "Not Available"),2)</f>
        <v>41.17</v>
      </c>
    </row>
    <row r="581" ht="14.25" customHeight="1">
      <c r="A581" s="3">
        <f t="shared" si="1"/>
        <v>580</v>
      </c>
      <c r="B581" s="4" t="s">
        <v>1591</v>
      </c>
      <c r="C581" s="3" t="s">
        <v>64</v>
      </c>
      <c r="D581" s="3" t="s">
        <v>1305</v>
      </c>
      <c r="E581" s="3" t="s">
        <v>1592</v>
      </c>
      <c r="F581" s="3">
        <v>13.2123515</v>
      </c>
      <c r="G581" s="3">
        <v>77.5535138</v>
      </c>
      <c r="H581" s="3">
        <v>724.0</v>
      </c>
      <c r="I581" s="3">
        <f t="shared" si="27"/>
        <v>45.27</v>
      </c>
    </row>
    <row r="582" ht="14.25" customHeight="1">
      <c r="A582" s="3">
        <f t="shared" si="1"/>
        <v>581</v>
      </c>
      <c r="B582" s="4" t="s">
        <v>1593</v>
      </c>
      <c r="C582" s="3" t="s">
        <v>18</v>
      </c>
      <c r="D582" s="3" t="s">
        <v>1594</v>
      </c>
      <c r="E582" s="3" t="s">
        <v>1595</v>
      </c>
      <c r="F582" s="3">
        <v>25.634583</v>
      </c>
      <c r="G582" s="3">
        <v>75.002951</v>
      </c>
      <c r="H582" s="3">
        <v>587.0</v>
      </c>
      <c r="I582" s="3">
        <f t="shared" si="27"/>
        <v>35.58</v>
      </c>
    </row>
    <row r="583" ht="14.25" customHeight="1">
      <c r="A583" s="3">
        <f t="shared" si="1"/>
        <v>582</v>
      </c>
      <c r="B583" s="4" t="s">
        <v>1596</v>
      </c>
      <c r="C583" s="3" t="s">
        <v>446</v>
      </c>
      <c r="D583" s="3" t="s">
        <v>1597</v>
      </c>
      <c r="E583" s="3" t="s">
        <v>1598</v>
      </c>
      <c r="F583" s="3">
        <v>16.970404</v>
      </c>
      <c r="G583" s="3">
        <v>78.50755</v>
      </c>
      <c r="H583" s="3">
        <v>604.0</v>
      </c>
      <c r="I583" s="3">
        <f t="shared" si="27"/>
        <v>36.78</v>
      </c>
    </row>
    <row r="584" ht="14.25" customHeight="1">
      <c r="A584" s="3">
        <f t="shared" si="1"/>
        <v>583</v>
      </c>
      <c r="B584" s="4" t="s">
        <v>1599</v>
      </c>
      <c r="C584" s="3" t="s">
        <v>398</v>
      </c>
      <c r="D584" s="3" t="s">
        <v>1600</v>
      </c>
      <c r="E584" s="3" t="s">
        <v>1601</v>
      </c>
      <c r="F584" s="3">
        <v>33.874607</v>
      </c>
      <c r="G584" s="3">
        <v>75.043232</v>
      </c>
      <c r="H584" s="3">
        <v>656.0</v>
      </c>
      <c r="I584" s="3">
        <f t="shared" si="27"/>
        <v>40.46</v>
      </c>
    </row>
    <row r="585" ht="14.25" customHeight="1">
      <c r="A585" s="3">
        <f t="shared" si="1"/>
        <v>584</v>
      </c>
      <c r="B585" s="4" t="s">
        <v>1602</v>
      </c>
      <c r="C585" s="3" t="s">
        <v>18</v>
      </c>
      <c r="D585" s="3" t="s">
        <v>1603</v>
      </c>
      <c r="E585" s="3" t="s">
        <v>1604</v>
      </c>
      <c r="F585" s="3">
        <v>26.6307103</v>
      </c>
      <c r="G585" s="3">
        <v>71.2056009</v>
      </c>
      <c r="H585" s="3" t="s">
        <v>147</v>
      </c>
      <c r="I585" s="3" t="s">
        <v>147</v>
      </c>
    </row>
    <row r="586" ht="14.25" customHeight="1">
      <c r="A586" s="3">
        <f t="shared" si="1"/>
        <v>585</v>
      </c>
      <c r="B586" s="3" t="s">
        <v>1605</v>
      </c>
      <c r="C586" s="3" t="s">
        <v>22</v>
      </c>
      <c r="D586" s="3" t="s">
        <v>546</v>
      </c>
      <c r="E586" s="3" t="s">
        <v>1606</v>
      </c>
      <c r="F586" s="3">
        <v>25.494937</v>
      </c>
      <c r="G586" s="3">
        <v>83.147623</v>
      </c>
      <c r="H586" s="3">
        <v>523.0</v>
      </c>
      <c r="I586" s="3">
        <f t="shared" ref="I586:I588" si="28">ROUND(IF(ISNUMBER(H586), 10 + ((H586 - $Q$1) * (70 - 10) / ($Q$2 - $Q$1)), "Not Available"),2)</f>
        <v>31.06</v>
      </c>
    </row>
    <row r="587" ht="14.25" customHeight="1">
      <c r="A587" s="3">
        <f t="shared" si="1"/>
        <v>586</v>
      </c>
      <c r="B587" s="3" t="s">
        <v>1607</v>
      </c>
      <c r="C587" s="3" t="s">
        <v>22</v>
      </c>
      <c r="D587" s="3" t="s">
        <v>100</v>
      </c>
      <c r="E587" s="3" t="s">
        <v>1608</v>
      </c>
      <c r="F587" s="3">
        <v>26.7938</v>
      </c>
      <c r="G587" s="3">
        <v>79.3264</v>
      </c>
      <c r="H587" s="3">
        <v>597.0</v>
      </c>
      <c r="I587" s="3">
        <f t="shared" si="28"/>
        <v>36.29</v>
      </c>
    </row>
    <row r="588" ht="14.25" customHeight="1">
      <c r="A588" s="3">
        <f t="shared" si="1"/>
        <v>587</v>
      </c>
      <c r="B588" s="3" t="s">
        <v>1609</v>
      </c>
      <c r="C588" s="3" t="s">
        <v>29</v>
      </c>
      <c r="D588" s="3" t="s">
        <v>1610</v>
      </c>
      <c r="E588" s="4" t="s">
        <v>1611</v>
      </c>
      <c r="F588" s="3">
        <v>30.10491678</v>
      </c>
      <c r="G588" s="3">
        <v>74.26</v>
      </c>
      <c r="H588" s="3">
        <v>524.0</v>
      </c>
      <c r="I588" s="3">
        <f t="shared" si="28"/>
        <v>31.13</v>
      </c>
    </row>
    <row r="589" ht="14.25" customHeight="1">
      <c r="A589" s="3">
        <f t="shared" si="1"/>
        <v>588</v>
      </c>
      <c r="B589" s="4" t="s">
        <v>1612</v>
      </c>
      <c r="C589" s="3" t="s">
        <v>29</v>
      </c>
      <c r="D589" s="3" t="s">
        <v>1613</v>
      </c>
      <c r="E589" s="3" t="s">
        <v>1614</v>
      </c>
      <c r="F589" s="3">
        <v>30.2660156</v>
      </c>
      <c r="G589" s="3">
        <v>76.1468553</v>
      </c>
      <c r="H589" s="3" t="s">
        <v>147</v>
      </c>
      <c r="I589" s="3" t="s">
        <v>147</v>
      </c>
    </row>
    <row r="590" ht="14.25" customHeight="1">
      <c r="A590" s="3">
        <f t="shared" si="1"/>
        <v>589</v>
      </c>
      <c r="B590" s="4" t="s">
        <v>1615</v>
      </c>
      <c r="C590" s="3" t="s">
        <v>41</v>
      </c>
      <c r="D590" s="4" t="s">
        <v>1616</v>
      </c>
      <c r="E590" s="3" t="s">
        <v>1617</v>
      </c>
      <c r="F590" s="3">
        <v>16.676408</v>
      </c>
      <c r="G590" s="3">
        <v>81.022129</v>
      </c>
      <c r="H590" s="3">
        <v>621.0</v>
      </c>
      <c r="I590" s="3">
        <f t="shared" ref="I590:I613" si="29">ROUND(IF(ISNUMBER(H590), 10 + ((H590 - $Q$1) * (70 - 10) / ($Q$2 - $Q$1)), "Not Available"),2)</f>
        <v>37.99</v>
      </c>
    </row>
    <row r="591" ht="14.25" customHeight="1">
      <c r="A591" s="3">
        <f t="shared" si="1"/>
        <v>590</v>
      </c>
      <c r="B591" s="4" t="s">
        <v>1618</v>
      </c>
      <c r="C591" s="3" t="s">
        <v>14</v>
      </c>
      <c r="D591" s="3" t="s">
        <v>1619</v>
      </c>
      <c r="E591" s="3" t="s">
        <v>1620</v>
      </c>
      <c r="F591" s="3">
        <v>23.21784</v>
      </c>
      <c r="G591" s="3">
        <v>86.936479</v>
      </c>
      <c r="H591" s="3">
        <v>703.0</v>
      </c>
      <c r="I591" s="3">
        <f t="shared" si="29"/>
        <v>43.78</v>
      </c>
    </row>
    <row r="592" ht="14.25" customHeight="1">
      <c r="A592" s="3">
        <f t="shared" si="1"/>
        <v>591</v>
      </c>
      <c r="B592" s="3" t="s">
        <v>1621</v>
      </c>
      <c r="C592" s="3" t="s">
        <v>64</v>
      </c>
      <c r="D592" s="3" t="s">
        <v>164</v>
      </c>
      <c r="E592" s="3" t="s">
        <v>1622</v>
      </c>
      <c r="F592" s="3">
        <v>15.396148</v>
      </c>
      <c r="G592" s="3">
        <v>75.004123</v>
      </c>
      <c r="H592" s="3">
        <v>596.0</v>
      </c>
      <c r="I592" s="3">
        <f t="shared" si="29"/>
        <v>36.22</v>
      </c>
    </row>
    <row r="593" ht="14.25" customHeight="1">
      <c r="A593" s="3">
        <f t="shared" si="1"/>
        <v>592</v>
      </c>
      <c r="B593" s="4" t="s">
        <v>1623</v>
      </c>
      <c r="C593" s="3" t="s">
        <v>176</v>
      </c>
      <c r="D593" s="3" t="s">
        <v>1220</v>
      </c>
      <c r="E593" s="3" t="s">
        <v>1624</v>
      </c>
      <c r="F593" s="3">
        <v>28.023657</v>
      </c>
      <c r="G593" s="3">
        <v>77.11306</v>
      </c>
      <c r="H593" s="3">
        <v>685.0</v>
      </c>
      <c r="I593" s="3">
        <f t="shared" si="29"/>
        <v>42.51</v>
      </c>
    </row>
    <row r="594" ht="14.25" customHeight="1">
      <c r="A594" s="3">
        <f t="shared" si="1"/>
        <v>593</v>
      </c>
      <c r="B594" s="4" t="s">
        <v>1625</v>
      </c>
      <c r="C594" s="3" t="s">
        <v>213</v>
      </c>
      <c r="D594" s="3" t="s">
        <v>1626</v>
      </c>
      <c r="E594" s="3" t="s">
        <v>1627</v>
      </c>
      <c r="F594" s="3">
        <v>10.99696</v>
      </c>
      <c r="G594" s="3">
        <v>78.96709</v>
      </c>
      <c r="H594" s="3">
        <v>762.0</v>
      </c>
      <c r="I594" s="3">
        <f t="shared" si="29"/>
        <v>47.95</v>
      </c>
    </row>
    <row r="595" ht="14.25" customHeight="1">
      <c r="A595" s="3">
        <f t="shared" si="1"/>
        <v>594</v>
      </c>
      <c r="B595" s="4" t="s">
        <v>1628</v>
      </c>
      <c r="C595" s="3" t="s">
        <v>10</v>
      </c>
      <c r="D595" s="3" t="s">
        <v>953</v>
      </c>
      <c r="E595" s="3" t="s">
        <v>1629</v>
      </c>
      <c r="F595" s="3">
        <v>23.225745</v>
      </c>
      <c r="G595" s="3">
        <v>75.034617</v>
      </c>
      <c r="H595" s="3">
        <v>633.0</v>
      </c>
      <c r="I595" s="3">
        <f t="shared" si="29"/>
        <v>38.83</v>
      </c>
    </row>
    <row r="596" ht="14.25" customHeight="1">
      <c r="A596" s="3">
        <f t="shared" si="1"/>
        <v>595</v>
      </c>
      <c r="B596" s="3" t="s">
        <v>1630</v>
      </c>
      <c r="C596" s="3" t="s">
        <v>10</v>
      </c>
      <c r="D596" s="3" t="s">
        <v>1631</v>
      </c>
      <c r="E596" s="3" t="s">
        <v>1632</v>
      </c>
      <c r="F596" s="3">
        <v>24.127005</v>
      </c>
      <c r="G596" s="3">
        <v>77.650435</v>
      </c>
      <c r="H596" s="3">
        <v>701.0</v>
      </c>
      <c r="I596" s="3">
        <f t="shared" si="29"/>
        <v>43.64</v>
      </c>
    </row>
    <row r="597" ht="14.25" customHeight="1">
      <c r="A597" s="3">
        <f t="shared" si="1"/>
        <v>596</v>
      </c>
      <c r="B597" s="3" t="s">
        <v>1633</v>
      </c>
      <c r="C597" s="3" t="s">
        <v>446</v>
      </c>
      <c r="D597" s="3" t="s">
        <v>1634</v>
      </c>
      <c r="E597" s="3" t="s">
        <v>1635</v>
      </c>
      <c r="F597" s="3">
        <v>17.6457252</v>
      </c>
      <c r="G597" s="3">
        <v>77.8198176</v>
      </c>
      <c r="H597" s="3">
        <v>664.0</v>
      </c>
      <c r="I597" s="3">
        <f t="shared" si="29"/>
        <v>41.02</v>
      </c>
    </row>
    <row r="598" ht="14.25" customHeight="1">
      <c r="A598" s="3">
        <f t="shared" si="1"/>
        <v>597</v>
      </c>
      <c r="B598" s="4" t="s">
        <v>1636</v>
      </c>
      <c r="C598" s="3" t="s">
        <v>68</v>
      </c>
      <c r="D598" s="3" t="s">
        <v>730</v>
      </c>
      <c r="E598" s="3" t="s">
        <v>1637</v>
      </c>
      <c r="F598" s="3">
        <v>21.244457</v>
      </c>
      <c r="G598" s="3">
        <v>79.2490091</v>
      </c>
      <c r="H598" s="3">
        <v>624.0</v>
      </c>
      <c r="I598" s="3">
        <f t="shared" si="29"/>
        <v>38.2</v>
      </c>
    </row>
    <row r="599" ht="14.25" customHeight="1">
      <c r="A599" s="3">
        <f t="shared" si="1"/>
        <v>598</v>
      </c>
      <c r="B599" s="4" t="s">
        <v>1638</v>
      </c>
      <c r="C599" s="3" t="s">
        <v>64</v>
      </c>
      <c r="D599" s="3" t="s">
        <v>1634</v>
      </c>
      <c r="E599" s="3" t="s">
        <v>1639</v>
      </c>
      <c r="F599" s="3">
        <v>17.845891</v>
      </c>
      <c r="G599" s="3">
        <v>77.448414</v>
      </c>
      <c r="H599" s="3">
        <v>637.0</v>
      </c>
      <c r="I599" s="3">
        <f t="shared" si="29"/>
        <v>39.12</v>
      </c>
    </row>
    <row r="600" ht="14.25" customHeight="1">
      <c r="A600" s="3">
        <f t="shared" si="1"/>
        <v>599</v>
      </c>
      <c r="B600" s="3" t="s">
        <v>1640</v>
      </c>
      <c r="C600" s="3" t="s">
        <v>10</v>
      </c>
      <c r="D600" s="3" t="s">
        <v>710</v>
      </c>
      <c r="E600" s="3" t="s">
        <v>1641</v>
      </c>
      <c r="F600" s="3">
        <v>23.67727778</v>
      </c>
      <c r="G600" s="3">
        <v>76.13361111</v>
      </c>
      <c r="H600" s="3">
        <v>491.0</v>
      </c>
      <c r="I600" s="3">
        <f t="shared" si="29"/>
        <v>28.8</v>
      </c>
    </row>
    <row r="601" ht="14.25" customHeight="1">
      <c r="A601" s="3">
        <f t="shared" si="1"/>
        <v>600</v>
      </c>
      <c r="B601" s="4" t="s">
        <v>1642</v>
      </c>
      <c r="C601" s="3" t="s">
        <v>64</v>
      </c>
      <c r="D601" s="3" t="s">
        <v>402</v>
      </c>
      <c r="E601" s="3" t="s">
        <v>1643</v>
      </c>
      <c r="F601" s="3">
        <v>12.857833</v>
      </c>
      <c r="G601" s="3">
        <v>77.527583</v>
      </c>
      <c r="H601" s="3">
        <v>722.0</v>
      </c>
      <c r="I601" s="3">
        <f t="shared" si="29"/>
        <v>45.12</v>
      </c>
    </row>
    <row r="602" ht="14.25" customHeight="1">
      <c r="A602" s="3">
        <f t="shared" si="1"/>
        <v>601</v>
      </c>
      <c r="B602" s="3" t="s">
        <v>1644</v>
      </c>
      <c r="C602" s="3" t="s">
        <v>64</v>
      </c>
      <c r="D602" s="3" t="s">
        <v>1645</v>
      </c>
      <c r="E602" s="3" t="s">
        <v>1646</v>
      </c>
      <c r="F602" s="3">
        <v>14.5381</v>
      </c>
      <c r="G602" s="3">
        <v>76.4269</v>
      </c>
      <c r="H602" s="3">
        <v>671.0</v>
      </c>
      <c r="I602" s="3">
        <f t="shared" si="29"/>
        <v>41.52</v>
      </c>
    </row>
    <row r="603" ht="14.25" customHeight="1">
      <c r="A603" s="3">
        <f t="shared" si="1"/>
        <v>602</v>
      </c>
      <c r="B603" s="4" t="s">
        <v>1647</v>
      </c>
      <c r="C603" s="3" t="s">
        <v>377</v>
      </c>
      <c r="D603" s="3" t="s">
        <v>1648</v>
      </c>
      <c r="E603" s="3" t="s">
        <v>1649</v>
      </c>
      <c r="F603" s="3">
        <v>22.052105</v>
      </c>
      <c r="G603" s="3">
        <v>85.494152</v>
      </c>
      <c r="H603" s="3">
        <v>626.0</v>
      </c>
      <c r="I603" s="3">
        <f t="shared" si="29"/>
        <v>38.34</v>
      </c>
    </row>
    <row r="604" ht="14.25" customHeight="1">
      <c r="A604" s="3">
        <f t="shared" si="1"/>
        <v>603</v>
      </c>
      <c r="B604" s="4" t="s">
        <v>1650</v>
      </c>
      <c r="C604" s="3" t="s">
        <v>64</v>
      </c>
      <c r="D604" s="3" t="s">
        <v>402</v>
      </c>
      <c r="E604" s="3" t="s">
        <v>1651</v>
      </c>
      <c r="F604" s="3">
        <v>12.8596</v>
      </c>
      <c r="G604" s="3">
        <v>77.43111</v>
      </c>
      <c r="H604" s="3">
        <v>775.0</v>
      </c>
      <c r="I604" s="3">
        <f t="shared" si="29"/>
        <v>48.87</v>
      </c>
    </row>
    <row r="605" ht="14.25" customHeight="1">
      <c r="A605" s="3">
        <f t="shared" si="1"/>
        <v>604</v>
      </c>
      <c r="B605" s="4" t="s">
        <v>1652</v>
      </c>
      <c r="C605" s="3" t="s">
        <v>64</v>
      </c>
      <c r="D605" s="3" t="s">
        <v>1653</v>
      </c>
      <c r="E605" s="3" t="s">
        <v>1654</v>
      </c>
      <c r="F605" s="3">
        <v>11.981411</v>
      </c>
      <c r="G605" s="3">
        <v>76.996146</v>
      </c>
      <c r="H605" s="3">
        <v>804.0</v>
      </c>
      <c r="I605" s="3">
        <f t="shared" si="29"/>
        <v>50.92</v>
      </c>
    </row>
    <row r="606" ht="14.25" customHeight="1">
      <c r="A606" s="3">
        <f t="shared" si="1"/>
        <v>605</v>
      </c>
      <c r="B606" s="4" t="s">
        <v>1655</v>
      </c>
      <c r="C606" s="3" t="s">
        <v>64</v>
      </c>
      <c r="D606" s="3" t="s">
        <v>1356</v>
      </c>
      <c r="E606" s="3" t="s">
        <v>1656</v>
      </c>
      <c r="F606" s="3">
        <v>17.3970044</v>
      </c>
      <c r="G606" s="3">
        <v>76.7064433</v>
      </c>
      <c r="H606" s="3">
        <v>685.0</v>
      </c>
      <c r="I606" s="3">
        <f t="shared" si="29"/>
        <v>42.51</v>
      </c>
    </row>
    <row r="607" ht="14.25" customHeight="1">
      <c r="A607" s="3">
        <f t="shared" si="1"/>
        <v>606</v>
      </c>
      <c r="B607" s="4" t="s">
        <v>1657</v>
      </c>
      <c r="C607" s="3" t="s">
        <v>33</v>
      </c>
      <c r="D607" s="3" t="s">
        <v>1658</v>
      </c>
      <c r="E607" s="3" t="s">
        <v>1659</v>
      </c>
      <c r="F607" s="3">
        <v>24.31493</v>
      </c>
      <c r="G607" s="3">
        <v>72.1462</v>
      </c>
      <c r="H607" s="3">
        <v>729.0</v>
      </c>
      <c r="I607" s="3">
        <f t="shared" si="29"/>
        <v>45.62</v>
      </c>
    </row>
    <row r="608" ht="14.25" customHeight="1">
      <c r="A608" s="3">
        <f t="shared" si="1"/>
        <v>607</v>
      </c>
      <c r="B608" s="3" t="s">
        <v>1660</v>
      </c>
      <c r="C608" s="3" t="s">
        <v>377</v>
      </c>
      <c r="D608" s="3" t="s">
        <v>378</v>
      </c>
      <c r="E608" s="3" t="s">
        <v>1661</v>
      </c>
      <c r="F608" s="3">
        <v>21.5082779</v>
      </c>
      <c r="G608" s="3">
        <v>85.8260561</v>
      </c>
      <c r="H608" s="3">
        <v>744.0</v>
      </c>
      <c r="I608" s="3">
        <f t="shared" si="29"/>
        <v>46.68</v>
      </c>
    </row>
    <row r="609" ht="14.25" customHeight="1">
      <c r="A609" s="3">
        <f t="shared" si="1"/>
        <v>608</v>
      </c>
      <c r="B609" s="3" t="s">
        <v>1662</v>
      </c>
      <c r="C609" s="3" t="s">
        <v>213</v>
      </c>
      <c r="D609" s="3" t="s">
        <v>824</v>
      </c>
      <c r="E609" s="3" t="s">
        <v>1663</v>
      </c>
      <c r="F609" s="3">
        <v>9.844294</v>
      </c>
      <c r="G609" s="3">
        <v>78.011209</v>
      </c>
      <c r="H609" s="3">
        <v>729.0</v>
      </c>
      <c r="I609" s="3">
        <f t="shared" si="29"/>
        <v>45.62</v>
      </c>
    </row>
    <row r="610" ht="14.25" customHeight="1">
      <c r="A610" s="3">
        <f t="shared" si="1"/>
        <v>609</v>
      </c>
      <c r="B610" s="4" t="s">
        <v>1664</v>
      </c>
      <c r="C610" s="3" t="s">
        <v>10</v>
      </c>
      <c r="D610" s="3" t="s">
        <v>1665</v>
      </c>
      <c r="E610" s="3" t="s">
        <v>1666</v>
      </c>
      <c r="F610" s="3">
        <v>25.503944</v>
      </c>
      <c r="G610" s="3">
        <v>77.073194</v>
      </c>
      <c r="H610" s="3">
        <v>664.0</v>
      </c>
      <c r="I610" s="3">
        <f t="shared" si="29"/>
        <v>41.02</v>
      </c>
    </row>
    <row r="611" ht="14.25" customHeight="1">
      <c r="A611" s="3">
        <f t="shared" si="1"/>
        <v>610</v>
      </c>
      <c r="B611" s="4" t="s">
        <v>1667</v>
      </c>
      <c r="C611" s="3" t="s">
        <v>29</v>
      </c>
      <c r="D611" s="3" t="s">
        <v>929</v>
      </c>
      <c r="E611" s="3" t="s">
        <v>1668</v>
      </c>
      <c r="F611" s="3">
        <v>31.053694</v>
      </c>
      <c r="G611" s="3">
        <v>75.049833</v>
      </c>
      <c r="H611" s="3">
        <v>371.0</v>
      </c>
      <c r="I611" s="3">
        <f t="shared" si="29"/>
        <v>20.32</v>
      </c>
    </row>
    <row r="612" ht="14.25" customHeight="1">
      <c r="A612" s="3">
        <f t="shared" si="1"/>
        <v>611</v>
      </c>
      <c r="B612" s="3" t="s">
        <v>1669</v>
      </c>
      <c r="C612" s="3" t="s">
        <v>22</v>
      </c>
      <c r="D612" s="3" t="s">
        <v>195</v>
      </c>
      <c r="E612" s="3" t="s">
        <v>1670</v>
      </c>
      <c r="F612" s="3">
        <v>26.5005</v>
      </c>
      <c r="G612" s="3">
        <v>79.4349</v>
      </c>
      <c r="H612" s="3">
        <v>735.0</v>
      </c>
      <c r="I612" s="3">
        <f t="shared" si="29"/>
        <v>46.04</v>
      </c>
    </row>
    <row r="613" ht="14.25" customHeight="1">
      <c r="A613" s="3">
        <f t="shared" si="1"/>
        <v>612</v>
      </c>
      <c r="B613" s="4" t="s">
        <v>1671</v>
      </c>
      <c r="C613" s="3" t="s">
        <v>68</v>
      </c>
      <c r="D613" s="3" t="s">
        <v>1025</v>
      </c>
      <c r="E613" s="3" t="s">
        <v>1672</v>
      </c>
      <c r="F613" s="3">
        <v>20.51565</v>
      </c>
      <c r="G613" s="3">
        <v>77.459831</v>
      </c>
      <c r="H613" s="3">
        <v>719.0</v>
      </c>
      <c r="I613" s="3">
        <f t="shared" si="29"/>
        <v>44.91</v>
      </c>
    </row>
    <row r="614" ht="14.25" customHeight="1">
      <c r="A614" s="3">
        <f t="shared" si="1"/>
        <v>613</v>
      </c>
      <c r="B614" s="4" t="s">
        <v>1673</v>
      </c>
      <c r="C614" s="3" t="s">
        <v>68</v>
      </c>
      <c r="D614" s="3" t="s">
        <v>669</v>
      </c>
      <c r="E614" s="3" t="s">
        <v>1674</v>
      </c>
      <c r="F614" s="3">
        <v>21.157585</v>
      </c>
      <c r="G614" s="3">
        <v>78.388033</v>
      </c>
      <c r="H614" s="3" t="s">
        <v>147</v>
      </c>
      <c r="I614" s="3" t="s">
        <v>147</v>
      </c>
    </row>
    <row r="615" ht="14.25" customHeight="1">
      <c r="A615" s="3">
        <f t="shared" si="1"/>
        <v>614</v>
      </c>
      <c r="B615" s="4" t="s">
        <v>1675</v>
      </c>
      <c r="C615" s="3" t="s">
        <v>41</v>
      </c>
      <c r="D615" s="3" t="s">
        <v>1676</v>
      </c>
      <c r="E615" s="3" t="s">
        <v>1677</v>
      </c>
      <c r="F615" s="3">
        <v>19.111282</v>
      </c>
      <c r="G615" s="3">
        <v>84.699281</v>
      </c>
      <c r="H615" s="3">
        <v>717.0</v>
      </c>
      <c r="I615" s="3">
        <f t="shared" ref="I615:I633" si="30">ROUND(IF(ISNUMBER(H615), 10 + ((H615 - $Q$1) * (70 - 10) / ($Q$2 - $Q$1)), "Not Available"),2)</f>
        <v>44.77</v>
      </c>
    </row>
    <row r="616" ht="14.25" customHeight="1">
      <c r="A616" s="3">
        <f t="shared" si="1"/>
        <v>615</v>
      </c>
      <c r="B616" s="4" t="s">
        <v>1678</v>
      </c>
      <c r="C616" s="3" t="s">
        <v>68</v>
      </c>
      <c r="D616" s="3" t="s">
        <v>1679</v>
      </c>
      <c r="E616" s="3" t="s">
        <v>1680</v>
      </c>
      <c r="F616" s="3">
        <v>21.1393821</v>
      </c>
      <c r="G616" s="3">
        <v>79.6750986</v>
      </c>
      <c r="H616" s="3">
        <v>643.0</v>
      </c>
      <c r="I616" s="3">
        <f t="shared" si="30"/>
        <v>39.54</v>
      </c>
    </row>
    <row r="617" ht="14.25" customHeight="1">
      <c r="A617" s="3">
        <f t="shared" si="1"/>
        <v>616</v>
      </c>
      <c r="B617" s="3" t="s">
        <v>1681</v>
      </c>
      <c r="C617" s="3" t="s">
        <v>18</v>
      </c>
      <c r="D617" s="3" t="s">
        <v>906</v>
      </c>
      <c r="E617" s="3" t="s">
        <v>1682</v>
      </c>
      <c r="F617" s="3">
        <v>24.2128</v>
      </c>
      <c r="G617" s="3">
        <v>73.3524</v>
      </c>
      <c r="H617" s="3">
        <v>604.0</v>
      </c>
      <c r="I617" s="3">
        <f t="shared" si="30"/>
        <v>36.78</v>
      </c>
    </row>
    <row r="618" ht="14.25" customHeight="1">
      <c r="A618" s="3">
        <f t="shared" si="1"/>
        <v>617</v>
      </c>
      <c r="B618" s="3" t="s">
        <v>1683</v>
      </c>
      <c r="C618" s="3" t="s">
        <v>226</v>
      </c>
      <c r="D618" s="3" t="s">
        <v>1684</v>
      </c>
      <c r="E618" s="3" t="s">
        <v>1685</v>
      </c>
      <c r="F618" s="3">
        <v>24.688738</v>
      </c>
      <c r="G618" s="3">
        <v>85.507067</v>
      </c>
      <c r="H618" s="3">
        <v>619.0</v>
      </c>
      <c r="I618" s="3">
        <f t="shared" si="30"/>
        <v>37.84</v>
      </c>
    </row>
    <row r="619" ht="14.25" customHeight="1">
      <c r="A619" s="3">
        <f t="shared" si="1"/>
        <v>618</v>
      </c>
      <c r="B619" s="4" t="s">
        <v>1686</v>
      </c>
      <c r="C619" s="3" t="s">
        <v>64</v>
      </c>
      <c r="D619" s="3" t="s">
        <v>1687</v>
      </c>
      <c r="E619" s="3" t="s">
        <v>1688</v>
      </c>
      <c r="F619" s="3">
        <v>15.738306</v>
      </c>
      <c r="G619" s="3">
        <v>75.063639</v>
      </c>
      <c r="H619" s="3">
        <v>752.0</v>
      </c>
      <c r="I619" s="3">
        <f t="shared" si="30"/>
        <v>47.24</v>
      </c>
    </row>
    <row r="620" ht="14.25" customHeight="1">
      <c r="A620" s="3">
        <f t="shared" si="1"/>
        <v>619</v>
      </c>
      <c r="B620" s="4" t="s">
        <v>1689</v>
      </c>
      <c r="C620" s="3" t="s">
        <v>64</v>
      </c>
      <c r="D620" s="3" t="s">
        <v>851</v>
      </c>
      <c r="E620" s="3" t="s">
        <v>1690</v>
      </c>
      <c r="F620" s="3">
        <v>13.612918</v>
      </c>
      <c r="G620" s="3">
        <v>76.953866</v>
      </c>
      <c r="H620" s="3">
        <v>737.0</v>
      </c>
      <c r="I620" s="3">
        <f t="shared" si="30"/>
        <v>46.18</v>
      </c>
    </row>
    <row r="621" ht="14.25" customHeight="1">
      <c r="A621" s="3">
        <f t="shared" si="1"/>
        <v>620</v>
      </c>
      <c r="B621" s="4" t="s">
        <v>1691</v>
      </c>
      <c r="C621" s="3" t="s">
        <v>176</v>
      </c>
      <c r="D621" s="3" t="s">
        <v>1161</v>
      </c>
      <c r="E621" s="3" t="s">
        <v>1692</v>
      </c>
      <c r="F621" s="3">
        <v>27.85546</v>
      </c>
      <c r="G621" s="3">
        <v>77.40264</v>
      </c>
      <c r="H621" s="3">
        <v>843.0</v>
      </c>
      <c r="I621" s="3">
        <f t="shared" si="30"/>
        <v>53.67</v>
      </c>
    </row>
    <row r="622" ht="14.25" customHeight="1">
      <c r="A622" s="3">
        <f t="shared" si="1"/>
        <v>621</v>
      </c>
      <c r="B622" s="3" t="s">
        <v>1693</v>
      </c>
      <c r="C622" s="3" t="s">
        <v>68</v>
      </c>
      <c r="D622" s="3" t="s">
        <v>1206</v>
      </c>
      <c r="E622" s="3" t="s">
        <v>1694</v>
      </c>
      <c r="F622" s="3">
        <v>19.8902365</v>
      </c>
      <c r="G622" s="3">
        <v>75.1981289</v>
      </c>
      <c r="H622" s="3">
        <v>777.0</v>
      </c>
      <c r="I622" s="3">
        <f t="shared" si="30"/>
        <v>49.01</v>
      </c>
    </row>
    <row r="623" ht="14.25" customHeight="1">
      <c r="A623" s="3">
        <f t="shared" si="1"/>
        <v>622</v>
      </c>
      <c r="B623" s="3" t="s">
        <v>1695</v>
      </c>
      <c r="C623" s="3" t="s">
        <v>64</v>
      </c>
      <c r="D623" s="3" t="s">
        <v>1142</v>
      </c>
      <c r="E623" s="3" t="s">
        <v>1696</v>
      </c>
      <c r="F623" s="3">
        <v>15.4461808</v>
      </c>
      <c r="G623" s="3">
        <v>75.0125785</v>
      </c>
      <c r="H623" s="3">
        <v>697.0</v>
      </c>
      <c r="I623" s="3">
        <f t="shared" si="30"/>
        <v>43.36</v>
      </c>
    </row>
    <row r="624" ht="14.25" customHeight="1">
      <c r="A624" s="3">
        <f t="shared" si="1"/>
        <v>623</v>
      </c>
      <c r="B624" s="3" t="s">
        <v>1697</v>
      </c>
      <c r="C624" s="3" t="s">
        <v>18</v>
      </c>
      <c r="D624" s="3" t="s">
        <v>755</v>
      </c>
      <c r="E624" s="3" t="s">
        <v>1698</v>
      </c>
      <c r="F624" s="3">
        <v>27.023008</v>
      </c>
      <c r="G624" s="3">
        <v>74.811117</v>
      </c>
      <c r="H624" s="3">
        <v>578.0</v>
      </c>
      <c r="I624" s="3">
        <f t="shared" si="30"/>
        <v>34.95</v>
      </c>
    </row>
    <row r="625" ht="14.25" customHeight="1">
      <c r="A625" s="3">
        <f t="shared" si="1"/>
        <v>624</v>
      </c>
      <c r="B625" s="4" t="s">
        <v>1699</v>
      </c>
      <c r="C625" s="3" t="s">
        <v>41</v>
      </c>
      <c r="D625" s="4" t="s">
        <v>1700</v>
      </c>
      <c r="E625" s="3" t="s">
        <v>1701</v>
      </c>
      <c r="F625" s="3">
        <v>15.061754</v>
      </c>
      <c r="G625" s="3">
        <v>77.630328</v>
      </c>
      <c r="H625" s="3">
        <v>599.0</v>
      </c>
      <c r="I625" s="3">
        <f t="shared" si="30"/>
        <v>36.43</v>
      </c>
    </row>
    <row r="626" ht="14.25" customHeight="1">
      <c r="A626" s="3">
        <f t="shared" si="1"/>
        <v>625</v>
      </c>
      <c r="B626" s="4" t="s">
        <v>1702</v>
      </c>
      <c r="C626" s="3" t="s">
        <v>22</v>
      </c>
      <c r="D626" s="3" t="s">
        <v>602</v>
      </c>
      <c r="E626" s="3" t="s">
        <v>1703</v>
      </c>
      <c r="F626" s="3">
        <v>28.896616</v>
      </c>
      <c r="G626" s="3">
        <v>77.64537</v>
      </c>
      <c r="H626" s="3">
        <v>602.0</v>
      </c>
      <c r="I626" s="3">
        <f t="shared" si="30"/>
        <v>36.64</v>
      </c>
    </row>
    <row r="627" ht="14.25" customHeight="1">
      <c r="A627" s="3">
        <f t="shared" si="1"/>
        <v>626</v>
      </c>
      <c r="B627" s="4" t="s">
        <v>1704</v>
      </c>
      <c r="C627" s="3" t="s">
        <v>10</v>
      </c>
      <c r="D627" s="3" t="s">
        <v>324</v>
      </c>
      <c r="E627" s="3" t="s">
        <v>1705</v>
      </c>
      <c r="F627" s="3">
        <v>23.490873</v>
      </c>
      <c r="G627" s="3">
        <v>79.825938</v>
      </c>
      <c r="H627" s="3">
        <v>622.0</v>
      </c>
      <c r="I627" s="3">
        <f t="shared" si="30"/>
        <v>38.06</v>
      </c>
    </row>
    <row r="628" ht="14.25" customHeight="1">
      <c r="A628" s="3">
        <f t="shared" si="1"/>
        <v>627</v>
      </c>
      <c r="B628" s="4" t="s">
        <v>1706</v>
      </c>
      <c r="C628" s="3" t="s">
        <v>33</v>
      </c>
      <c r="D628" s="3" t="s">
        <v>1707</v>
      </c>
      <c r="E628" s="3" t="s">
        <v>1708</v>
      </c>
      <c r="F628" s="3">
        <v>23.410181</v>
      </c>
      <c r="G628" s="3">
        <v>72.828618</v>
      </c>
      <c r="H628" s="3">
        <v>742.0</v>
      </c>
      <c r="I628" s="3">
        <f t="shared" si="30"/>
        <v>46.54</v>
      </c>
    </row>
    <row r="629" ht="14.25" customHeight="1">
      <c r="A629" s="3">
        <f t="shared" si="1"/>
        <v>628</v>
      </c>
      <c r="B629" s="4" t="s">
        <v>1709</v>
      </c>
      <c r="C629" s="3" t="s">
        <v>18</v>
      </c>
      <c r="D629" s="4" t="s">
        <v>1710</v>
      </c>
      <c r="E629" s="3" t="s">
        <v>1711</v>
      </c>
      <c r="F629" s="3">
        <v>28.141642</v>
      </c>
      <c r="G629" s="3">
        <v>76.360442</v>
      </c>
      <c r="H629" s="3">
        <v>609.0</v>
      </c>
      <c r="I629" s="3">
        <f t="shared" si="30"/>
        <v>37.14</v>
      </c>
    </row>
    <row r="630" ht="14.25" customHeight="1">
      <c r="A630" s="3">
        <f t="shared" si="1"/>
        <v>629</v>
      </c>
      <c r="B630" s="4" t="s">
        <v>1712</v>
      </c>
      <c r="C630" s="3" t="s">
        <v>10</v>
      </c>
      <c r="D630" s="3" t="s">
        <v>1713</v>
      </c>
      <c r="E630" s="3" t="s">
        <v>1714</v>
      </c>
      <c r="F630" s="3">
        <v>23.888946</v>
      </c>
      <c r="G630" s="3">
        <v>80.384704</v>
      </c>
      <c r="H630" s="3">
        <v>718.0</v>
      </c>
      <c r="I630" s="3">
        <f t="shared" si="30"/>
        <v>44.84</v>
      </c>
    </row>
    <row r="631" ht="14.25" customHeight="1">
      <c r="A631" s="3">
        <f t="shared" si="1"/>
        <v>630</v>
      </c>
      <c r="B631" s="4" t="s">
        <v>1715</v>
      </c>
      <c r="C631" s="3" t="s">
        <v>10</v>
      </c>
      <c r="D631" s="3" t="s">
        <v>1713</v>
      </c>
      <c r="E631" s="3" t="s">
        <v>1716</v>
      </c>
      <c r="F631" s="3">
        <v>23.768876</v>
      </c>
      <c r="G631" s="3">
        <v>80.334978</v>
      </c>
      <c r="H631" s="3">
        <v>805.0</v>
      </c>
      <c r="I631" s="3">
        <f t="shared" si="30"/>
        <v>50.99</v>
      </c>
    </row>
    <row r="632" ht="14.25" customHeight="1">
      <c r="A632" s="3">
        <f t="shared" si="1"/>
        <v>631</v>
      </c>
      <c r="B632" s="4" t="s">
        <v>1717</v>
      </c>
      <c r="C632" s="3" t="s">
        <v>22</v>
      </c>
      <c r="D632" s="3" t="s">
        <v>274</v>
      </c>
      <c r="E632" s="3" t="s">
        <v>1718</v>
      </c>
      <c r="F632" s="3">
        <v>25.749487</v>
      </c>
      <c r="G632" s="3">
        <v>81.170481</v>
      </c>
      <c r="H632" s="3">
        <v>668.0</v>
      </c>
      <c r="I632" s="3">
        <f t="shared" si="30"/>
        <v>41.31</v>
      </c>
    </row>
    <row r="633" ht="14.25" customHeight="1">
      <c r="A633" s="3">
        <f t="shared" si="1"/>
        <v>632</v>
      </c>
      <c r="B633" s="4" t="s">
        <v>1719</v>
      </c>
      <c r="C633" s="3" t="s">
        <v>68</v>
      </c>
      <c r="D633" s="3" t="s">
        <v>730</v>
      </c>
      <c r="E633" s="3" t="s">
        <v>1720</v>
      </c>
      <c r="F633" s="3">
        <v>21.1843609</v>
      </c>
      <c r="G633" s="3">
        <v>79.0319083</v>
      </c>
      <c r="H633" s="3">
        <v>746.0</v>
      </c>
      <c r="I633" s="3">
        <f t="shared" si="30"/>
        <v>46.82</v>
      </c>
    </row>
    <row r="634" ht="14.25" customHeight="1">
      <c r="A634" s="3">
        <f t="shared" si="1"/>
        <v>633</v>
      </c>
      <c r="B634" s="3" t="s">
        <v>1721</v>
      </c>
      <c r="C634" s="3" t="s">
        <v>10</v>
      </c>
      <c r="D634" s="3" t="s">
        <v>619</v>
      </c>
      <c r="E634" s="3" t="s">
        <v>1722</v>
      </c>
      <c r="F634" s="3">
        <v>23.229287</v>
      </c>
      <c r="G634" s="3">
        <v>76.040933</v>
      </c>
      <c r="H634" s="3" t="s">
        <v>147</v>
      </c>
      <c r="I634" s="3" t="s">
        <v>147</v>
      </c>
    </row>
    <row r="635" ht="14.25" customHeight="1">
      <c r="A635" s="3">
        <f t="shared" si="1"/>
        <v>634</v>
      </c>
      <c r="B635" s="4" t="s">
        <v>1723</v>
      </c>
      <c r="C635" s="3" t="s">
        <v>41</v>
      </c>
      <c r="D635" s="3" t="s">
        <v>1724</v>
      </c>
      <c r="E635" s="3" t="s">
        <v>1725</v>
      </c>
      <c r="F635" s="3">
        <v>16.3856</v>
      </c>
      <c r="G635" s="3">
        <v>80.53367</v>
      </c>
      <c r="H635" s="3">
        <v>827.0</v>
      </c>
      <c r="I635" s="3">
        <f t="shared" ref="I635:I673" si="31">ROUND(IF(ISNUMBER(H635), 10 + ((H635 - $Q$1) * (70 - 10) / ($Q$2 - $Q$1)), "Not Available"),2)</f>
        <v>52.54</v>
      </c>
    </row>
    <row r="636" ht="14.25" customHeight="1">
      <c r="A636" s="3">
        <f t="shared" si="1"/>
        <v>635</v>
      </c>
      <c r="B636" s="3" t="s">
        <v>1726</v>
      </c>
      <c r="C636" s="3" t="s">
        <v>446</v>
      </c>
      <c r="D636" s="3" t="s">
        <v>649</v>
      </c>
      <c r="E636" s="3" t="s">
        <v>1727</v>
      </c>
      <c r="F636" s="3">
        <v>17.310012</v>
      </c>
      <c r="G636" s="3">
        <v>78.385202</v>
      </c>
      <c r="H636" s="3">
        <v>822.0</v>
      </c>
      <c r="I636" s="3">
        <f t="shared" si="31"/>
        <v>52.19</v>
      </c>
    </row>
    <row r="637" ht="14.25" customHeight="1">
      <c r="A637" s="3">
        <f t="shared" si="1"/>
        <v>636</v>
      </c>
      <c r="B637" s="4" t="s">
        <v>1728</v>
      </c>
      <c r="C637" s="3" t="s">
        <v>41</v>
      </c>
      <c r="D637" s="3" t="s">
        <v>1729</v>
      </c>
      <c r="E637" s="3" t="s">
        <v>1730</v>
      </c>
      <c r="F637" s="3">
        <v>16.718077</v>
      </c>
      <c r="G637" s="3">
        <v>80.324314</v>
      </c>
      <c r="H637" s="3">
        <v>716.0</v>
      </c>
      <c r="I637" s="3">
        <f t="shared" si="31"/>
        <v>44.7</v>
      </c>
    </row>
    <row r="638" ht="14.25" customHeight="1">
      <c r="A638" s="3">
        <f t="shared" si="1"/>
        <v>637</v>
      </c>
      <c r="B638" s="4" t="s">
        <v>1731</v>
      </c>
      <c r="C638" s="3" t="s">
        <v>213</v>
      </c>
      <c r="D638" s="3" t="s">
        <v>1732</v>
      </c>
      <c r="E638" s="3" t="s">
        <v>1733</v>
      </c>
      <c r="F638" s="3">
        <v>12.3823</v>
      </c>
      <c r="G638" s="3">
        <v>78.8982</v>
      </c>
      <c r="H638" s="3">
        <v>571.0</v>
      </c>
      <c r="I638" s="3">
        <f t="shared" si="31"/>
        <v>34.45</v>
      </c>
    </row>
    <row r="639" ht="14.25" customHeight="1">
      <c r="A639" s="3">
        <f t="shared" si="1"/>
        <v>638</v>
      </c>
      <c r="B639" s="3" t="s">
        <v>1734</v>
      </c>
      <c r="C639" s="3" t="s">
        <v>18</v>
      </c>
      <c r="D639" s="3" t="s">
        <v>431</v>
      </c>
      <c r="E639" s="3" t="s">
        <v>1735</v>
      </c>
      <c r="F639" s="3">
        <v>25.93807</v>
      </c>
      <c r="G639" s="3">
        <v>75.14053</v>
      </c>
      <c r="H639" s="3">
        <v>601.0</v>
      </c>
      <c r="I639" s="3">
        <f t="shared" si="31"/>
        <v>36.57</v>
      </c>
    </row>
    <row r="640" ht="14.25" customHeight="1">
      <c r="A640" s="3">
        <f t="shared" si="1"/>
        <v>639</v>
      </c>
      <c r="B640" s="4" t="s">
        <v>1736</v>
      </c>
      <c r="C640" s="3" t="s">
        <v>18</v>
      </c>
      <c r="D640" s="3" t="s">
        <v>587</v>
      </c>
      <c r="E640" s="3" t="s">
        <v>1737</v>
      </c>
      <c r="F640" s="3">
        <v>26.108914</v>
      </c>
      <c r="G640" s="3">
        <v>72.376761</v>
      </c>
      <c r="H640" s="3">
        <v>701.0</v>
      </c>
      <c r="I640" s="3">
        <f t="shared" si="31"/>
        <v>43.64</v>
      </c>
    </row>
    <row r="641" ht="14.25" customHeight="1">
      <c r="A641" s="3">
        <f t="shared" si="1"/>
        <v>640</v>
      </c>
      <c r="B641" s="3" t="s">
        <v>1738</v>
      </c>
      <c r="C641" s="3" t="s">
        <v>68</v>
      </c>
      <c r="D641" s="3" t="s">
        <v>541</v>
      </c>
      <c r="E641" s="3" t="s">
        <v>1739</v>
      </c>
      <c r="F641" s="3">
        <v>20.019318</v>
      </c>
      <c r="G641" s="3">
        <v>78.540218</v>
      </c>
      <c r="H641" s="3">
        <v>607.0</v>
      </c>
      <c r="I641" s="3">
        <f t="shared" si="31"/>
        <v>37</v>
      </c>
    </row>
    <row r="642" ht="14.25" customHeight="1">
      <c r="A642" s="3">
        <f t="shared" si="1"/>
        <v>641</v>
      </c>
      <c r="B642" s="3" t="s">
        <v>1740</v>
      </c>
      <c r="C642" s="3" t="s">
        <v>68</v>
      </c>
      <c r="D642" s="3" t="s">
        <v>730</v>
      </c>
      <c r="E642" s="3" t="s">
        <v>1741</v>
      </c>
      <c r="F642" s="3">
        <v>21.47162</v>
      </c>
      <c r="G642" s="3">
        <v>78.872554</v>
      </c>
      <c r="H642" s="3">
        <v>626.0</v>
      </c>
      <c r="I642" s="3">
        <f t="shared" si="31"/>
        <v>38.34</v>
      </c>
    </row>
    <row r="643" ht="14.25" customHeight="1">
      <c r="A643" s="3">
        <f t="shared" si="1"/>
        <v>642</v>
      </c>
      <c r="B643" s="3" t="s">
        <v>1742</v>
      </c>
      <c r="C643" s="3" t="s">
        <v>18</v>
      </c>
      <c r="D643" s="3" t="s">
        <v>223</v>
      </c>
      <c r="E643" s="3" t="s">
        <v>1743</v>
      </c>
      <c r="F643" s="3">
        <v>25.22635</v>
      </c>
      <c r="G643" s="3">
        <v>75.0488993</v>
      </c>
      <c r="H643" s="3">
        <v>650.0</v>
      </c>
      <c r="I643" s="3">
        <f t="shared" si="31"/>
        <v>40.04</v>
      </c>
    </row>
    <row r="644" ht="14.25" customHeight="1">
      <c r="A644" s="3">
        <f t="shared" si="1"/>
        <v>643</v>
      </c>
      <c r="B644" s="4" t="s">
        <v>1744</v>
      </c>
      <c r="C644" s="3" t="s">
        <v>10</v>
      </c>
      <c r="D644" s="3" t="s">
        <v>860</v>
      </c>
      <c r="E644" s="3" t="s">
        <v>1745</v>
      </c>
      <c r="F644" s="3">
        <v>24.522264</v>
      </c>
      <c r="G644" s="3">
        <v>81.365223</v>
      </c>
      <c r="H644" s="3">
        <v>702.0</v>
      </c>
      <c r="I644" s="3">
        <f t="shared" si="31"/>
        <v>43.71</v>
      </c>
    </row>
    <row r="645" ht="14.25" customHeight="1">
      <c r="A645" s="3">
        <f t="shared" si="1"/>
        <v>644</v>
      </c>
      <c r="B645" s="4" t="s">
        <v>1746</v>
      </c>
      <c r="C645" s="3" t="s">
        <v>68</v>
      </c>
      <c r="D645" s="4" t="s">
        <v>1747</v>
      </c>
      <c r="E645" s="3" t="s">
        <v>1748</v>
      </c>
      <c r="F645" s="3">
        <v>19.555563</v>
      </c>
      <c r="G645" s="3">
        <v>74.982173</v>
      </c>
      <c r="H645" s="3">
        <v>607.0</v>
      </c>
      <c r="I645" s="3">
        <f t="shared" si="31"/>
        <v>37</v>
      </c>
    </row>
    <row r="646" ht="14.25" customHeight="1">
      <c r="A646" s="3">
        <f t="shared" si="1"/>
        <v>645</v>
      </c>
      <c r="B646" s="4" t="s">
        <v>1749</v>
      </c>
      <c r="C646" s="3" t="s">
        <v>226</v>
      </c>
      <c r="D646" s="3" t="s">
        <v>1750</v>
      </c>
      <c r="E646" s="3" t="s">
        <v>1751</v>
      </c>
      <c r="F646" s="3">
        <v>26.318939</v>
      </c>
      <c r="G646" s="3">
        <v>87.9026</v>
      </c>
      <c r="H646" s="3">
        <v>740.0</v>
      </c>
      <c r="I646" s="3">
        <f t="shared" si="31"/>
        <v>46.4</v>
      </c>
    </row>
    <row r="647" ht="14.25" customHeight="1">
      <c r="A647" s="3">
        <f t="shared" si="1"/>
        <v>646</v>
      </c>
      <c r="B647" s="4" t="s">
        <v>1752</v>
      </c>
      <c r="C647" s="3" t="s">
        <v>22</v>
      </c>
      <c r="D647" s="3" t="s">
        <v>1462</v>
      </c>
      <c r="E647" s="3" t="s">
        <v>1753</v>
      </c>
      <c r="F647" s="3">
        <v>27.558744</v>
      </c>
      <c r="G647" s="3">
        <v>80.661034</v>
      </c>
      <c r="H647" s="3">
        <v>683.0</v>
      </c>
      <c r="I647" s="3">
        <f t="shared" si="31"/>
        <v>42.37</v>
      </c>
    </row>
    <row r="648" ht="14.25" customHeight="1">
      <c r="A648" s="3">
        <f t="shared" si="1"/>
        <v>647</v>
      </c>
      <c r="B648" s="4" t="s">
        <v>1754</v>
      </c>
      <c r="C648" s="3" t="s">
        <v>68</v>
      </c>
      <c r="D648" s="3" t="s">
        <v>1755</v>
      </c>
      <c r="E648" s="3" t="s">
        <v>1756</v>
      </c>
      <c r="F648" s="3">
        <v>18.801047</v>
      </c>
      <c r="G648" s="3">
        <v>73.285379</v>
      </c>
      <c r="H648" s="3">
        <v>764.0</v>
      </c>
      <c r="I648" s="3">
        <f t="shared" si="31"/>
        <v>48.09</v>
      </c>
    </row>
    <row r="649" ht="14.25" customHeight="1">
      <c r="A649" s="3">
        <f t="shared" si="1"/>
        <v>648</v>
      </c>
      <c r="B649" s="4" t="s">
        <v>1757</v>
      </c>
      <c r="C649" s="3" t="s">
        <v>10</v>
      </c>
      <c r="D649" s="3" t="s">
        <v>848</v>
      </c>
      <c r="E649" s="3" t="s">
        <v>1758</v>
      </c>
      <c r="F649" s="3">
        <v>22.173782</v>
      </c>
      <c r="G649" s="3">
        <v>75.456797</v>
      </c>
      <c r="H649" s="3">
        <v>757.0</v>
      </c>
      <c r="I649" s="3">
        <f t="shared" si="31"/>
        <v>47.6</v>
      </c>
    </row>
    <row r="650" ht="14.25" customHeight="1">
      <c r="A650" s="3">
        <f t="shared" si="1"/>
        <v>649</v>
      </c>
      <c r="B650" s="4" t="s">
        <v>1759</v>
      </c>
      <c r="C650" s="3" t="s">
        <v>176</v>
      </c>
      <c r="D650" s="3" t="s">
        <v>1161</v>
      </c>
      <c r="E650" s="3" t="s">
        <v>1760</v>
      </c>
      <c r="F650" s="3">
        <v>28.158576</v>
      </c>
      <c r="G650" s="3">
        <v>77.15209</v>
      </c>
      <c r="H650" s="3">
        <v>757.0</v>
      </c>
      <c r="I650" s="3">
        <f t="shared" si="31"/>
        <v>47.6</v>
      </c>
    </row>
    <row r="651" ht="14.25" customHeight="1">
      <c r="A651" s="3">
        <f t="shared" si="1"/>
        <v>650</v>
      </c>
      <c r="B651" s="4" t="s">
        <v>1761</v>
      </c>
      <c r="C651" s="3" t="s">
        <v>176</v>
      </c>
      <c r="D651" s="3" t="s">
        <v>1762</v>
      </c>
      <c r="E651" s="3" t="s">
        <v>1763</v>
      </c>
      <c r="F651" s="3">
        <v>28.157553</v>
      </c>
      <c r="G651" s="3">
        <v>77.152888</v>
      </c>
      <c r="H651" s="3">
        <v>652.0</v>
      </c>
      <c r="I651" s="3">
        <f t="shared" si="31"/>
        <v>40.18</v>
      </c>
    </row>
    <row r="652" ht="14.25" customHeight="1">
      <c r="A652" s="3">
        <f t="shared" si="1"/>
        <v>651</v>
      </c>
      <c r="B652" s="4" t="s">
        <v>1764</v>
      </c>
      <c r="C652" s="3" t="s">
        <v>377</v>
      </c>
      <c r="D652" s="3" t="s">
        <v>1765</v>
      </c>
      <c r="E652" s="3" t="s">
        <v>1766</v>
      </c>
      <c r="F652" s="3">
        <v>21.249964</v>
      </c>
      <c r="G652" s="3">
        <v>85.193065</v>
      </c>
      <c r="H652" s="3">
        <v>763.0</v>
      </c>
      <c r="I652" s="3">
        <f t="shared" si="31"/>
        <v>48.02</v>
      </c>
    </row>
    <row r="653" ht="14.25" customHeight="1">
      <c r="A653" s="3">
        <f t="shared" si="1"/>
        <v>652</v>
      </c>
      <c r="B653" s="4" t="s">
        <v>1767</v>
      </c>
      <c r="C653" s="3" t="s">
        <v>10</v>
      </c>
      <c r="D653" s="3" t="s">
        <v>800</v>
      </c>
      <c r="E653" s="3" t="s">
        <v>1768</v>
      </c>
      <c r="F653" s="3">
        <v>21.6937297</v>
      </c>
      <c r="G653" s="3">
        <v>78.3900797</v>
      </c>
      <c r="H653" s="3">
        <v>707.0</v>
      </c>
      <c r="I653" s="3">
        <f t="shared" si="31"/>
        <v>44.06</v>
      </c>
    </row>
    <row r="654" ht="14.25" customHeight="1">
      <c r="A654" s="3">
        <f t="shared" si="1"/>
        <v>653</v>
      </c>
      <c r="B654" s="4" t="s">
        <v>1769</v>
      </c>
      <c r="C654" s="3" t="s">
        <v>18</v>
      </c>
      <c r="D654" s="3" t="s">
        <v>906</v>
      </c>
      <c r="E654" s="3" t="s">
        <v>1770</v>
      </c>
      <c r="F654" s="3">
        <v>23.993636</v>
      </c>
      <c r="G654" s="3">
        <v>73.627895</v>
      </c>
      <c r="H654" s="3">
        <v>776.0</v>
      </c>
      <c r="I654" s="3">
        <f t="shared" si="31"/>
        <v>48.94</v>
      </c>
    </row>
    <row r="655" ht="14.25" customHeight="1">
      <c r="A655" s="3">
        <f t="shared" si="1"/>
        <v>654</v>
      </c>
      <c r="B655" s="4" t="s">
        <v>1771</v>
      </c>
      <c r="C655" s="3" t="s">
        <v>68</v>
      </c>
      <c r="D655" s="3" t="s">
        <v>760</v>
      </c>
      <c r="E655" s="3" t="s">
        <v>1772</v>
      </c>
      <c r="F655" s="3">
        <v>19.519667</v>
      </c>
      <c r="G655" s="3">
        <v>72.916898</v>
      </c>
      <c r="H655" s="3">
        <v>647.0</v>
      </c>
      <c r="I655" s="3">
        <f t="shared" si="31"/>
        <v>39.82</v>
      </c>
    </row>
    <row r="656" ht="14.25" customHeight="1">
      <c r="A656" s="3">
        <f t="shared" si="1"/>
        <v>655</v>
      </c>
      <c r="B656" s="3" t="s">
        <v>1773</v>
      </c>
      <c r="C656" s="3" t="s">
        <v>22</v>
      </c>
      <c r="D656" s="3" t="s">
        <v>371</v>
      </c>
      <c r="E656" s="3" t="s">
        <v>1774</v>
      </c>
      <c r="F656" s="3">
        <v>25.5766</v>
      </c>
      <c r="G656" s="3">
        <v>80.0633</v>
      </c>
      <c r="H656" s="3">
        <v>409.0</v>
      </c>
      <c r="I656" s="3">
        <f t="shared" si="31"/>
        <v>23</v>
      </c>
    </row>
    <row r="657" ht="14.25" customHeight="1">
      <c r="A657" s="3">
        <f t="shared" si="1"/>
        <v>656</v>
      </c>
      <c r="B657" s="4" t="s">
        <v>1775</v>
      </c>
      <c r="C657" s="3" t="s">
        <v>22</v>
      </c>
      <c r="D657" s="3" t="s">
        <v>1776</v>
      </c>
      <c r="E657" s="3" t="s">
        <v>1777</v>
      </c>
      <c r="F657" s="3">
        <v>25.543293</v>
      </c>
      <c r="G657" s="3">
        <v>80.060095</v>
      </c>
      <c r="H657" s="3">
        <v>530.0</v>
      </c>
      <c r="I657" s="3">
        <f t="shared" si="31"/>
        <v>31.55</v>
      </c>
    </row>
    <row r="658" ht="14.25" customHeight="1">
      <c r="A658" s="3">
        <f t="shared" si="1"/>
        <v>657</v>
      </c>
      <c r="B658" s="4" t="s">
        <v>1778</v>
      </c>
      <c r="C658" s="3" t="s">
        <v>18</v>
      </c>
      <c r="D658" s="3" t="s">
        <v>695</v>
      </c>
      <c r="E658" s="3" t="s">
        <v>1779</v>
      </c>
      <c r="F658" s="3">
        <v>26.578813</v>
      </c>
      <c r="G658" s="3">
        <v>72.326372</v>
      </c>
      <c r="H658" s="3">
        <v>578.0</v>
      </c>
      <c r="I658" s="3">
        <f t="shared" si="31"/>
        <v>34.95</v>
      </c>
    </row>
    <row r="659" ht="14.25" customHeight="1">
      <c r="A659" s="3">
        <f t="shared" si="1"/>
        <v>658</v>
      </c>
      <c r="B659" s="3" t="s">
        <v>1780</v>
      </c>
      <c r="C659" s="3" t="s">
        <v>18</v>
      </c>
      <c r="D659" s="3" t="s">
        <v>1781</v>
      </c>
      <c r="E659" s="3" t="s">
        <v>1782</v>
      </c>
      <c r="F659" s="3">
        <v>24.657272</v>
      </c>
      <c r="G659" s="3">
        <v>76.315022</v>
      </c>
      <c r="H659" s="3">
        <v>605.0</v>
      </c>
      <c r="I659" s="3">
        <f t="shared" si="31"/>
        <v>36.86</v>
      </c>
    </row>
    <row r="660" ht="14.25" customHeight="1">
      <c r="A660" s="3">
        <f t="shared" si="1"/>
        <v>659</v>
      </c>
      <c r="B660" s="3" t="s">
        <v>1783</v>
      </c>
      <c r="C660" s="3" t="s">
        <v>18</v>
      </c>
      <c r="D660" s="3" t="s">
        <v>505</v>
      </c>
      <c r="E660" s="3" t="s">
        <v>1784</v>
      </c>
      <c r="F660" s="3">
        <v>28.2330309</v>
      </c>
      <c r="G660" s="3">
        <v>73.3902644</v>
      </c>
      <c r="H660" s="3">
        <v>564.0</v>
      </c>
      <c r="I660" s="3">
        <f t="shared" si="31"/>
        <v>33.96</v>
      </c>
    </row>
    <row r="661" ht="14.25" customHeight="1">
      <c r="A661" s="3">
        <f t="shared" si="1"/>
        <v>660</v>
      </c>
      <c r="B661" s="3" t="s">
        <v>1785</v>
      </c>
      <c r="C661" s="3" t="s">
        <v>68</v>
      </c>
      <c r="D661" s="3" t="s">
        <v>1786</v>
      </c>
      <c r="E661" s="3" t="s">
        <v>1787</v>
      </c>
      <c r="F661" s="3">
        <v>20.606111</v>
      </c>
      <c r="G661" s="3">
        <v>79.823611</v>
      </c>
      <c r="H661" s="3">
        <v>667.0</v>
      </c>
      <c r="I661" s="3">
        <f t="shared" si="31"/>
        <v>41.24</v>
      </c>
    </row>
    <row r="662" ht="14.25" customHeight="1">
      <c r="A662" s="3">
        <f t="shared" si="1"/>
        <v>661</v>
      </c>
      <c r="B662" s="3" t="s">
        <v>1788</v>
      </c>
      <c r="C662" s="3" t="s">
        <v>226</v>
      </c>
      <c r="D662" s="3" t="s">
        <v>517</v>
      </c>
      <c r="E662" s="3" t="s">
        <v>1789</v>
      </c>
      <c r="F662" s="3">
        <v>25.385796</v>
      </c>
      <c r="G662" s="3">
        <v>87.01154</v>
      </c>
      <c r="H662" s="3">
        <v>537.0</v>
      </c>
      <c r="I662" s="3">
        <f t="shared" si="31"/>
        <v>32.05</v>
      </c>
    </row>
    <row r="663" ht="14.25" customHeight="1">
      <c r="A663" s="3">
        <f t="shared" si="1"/>
        <v>662</v>
      </c>
      <c r="B663" s="4" t="s">
        <v>1790</v>
      </c>
      <c r="C663" s="3" t="s">
        <v>176</v>
      </c>
      <c r="D663" s="3" t="s">
        <v>1791</v>
      </c>
      <c r="E663" s="3" t="s">
        <v>1792</v>
      </c>
      <c r="F663" s="3">
        <v>28.926778</v>
      </c>
      <c r="G663" s="3">
        <v>76.376</v>
      </c>
      <c r="H663" s="3">
        <v>639.0</v>
      </c>
      <c r="I663" s="3">
        <f t="shared" si="31"/>
        <v>39.26</v>
      </c>
    </row>
    <row r="664" ht="14.25" customHeight="1">
      <c r="A664" s="3">
        <f t="shared" si="1"/>
        <v>663</v>
      </c>
      <c r="B664" s="3" t="s">
        <v>1793</v>
      </c>
      <c r="C664" s="3" t="s">
        <v>176</v>
      </c>
      <c r="D664" s="3" t="s">
        <v>1793</v>
      </c>
      <c r="E664" s="3" t="s">
        <v>1794</v>
      </c>
      <c r="F664" s="3">
        <v>28.858488</v>
      </c>
      <c r="G664" s="3">
        <v>76.946385</v>
      </c>
      <c r="H664" s="3">
        <v>565.0</v>
      </c>
      <c r="I664" s="3">
        <f t="shared" si="31"/>
        <v>34.03</v>
      </c>
    </row>
    <row r="665" ht="14.25" customHeight="1">
      <c r="A665" s="3">
        <f t="shared" si="1"/>
        <v>664</v>
      </c>
      <c r="B665" s="4" t="s">
        <v>1795</v>
      </c>
      <c r="C665" s="3" t="s">
        <v>176</v>
      </c>
      <c r="D665" s="3" t="s">
        <v>1796</v>
      </c>
      <c r="E665" s="3" t="s">
        <v>1797</v>
      </c>
      <c r="F665" s="3">
        <v>29.3945179</v>
      </c>
      <c r="G665" s="3">
        <v>76.2525359</v>
      </c>
      <c r="H665" s="3">
        <v>665.0</v>
      </c>
      <c r="I665" s="3">
        <f t="shared" si="31"/>
        <v>41.1</v>
      </c>
    </row>
    <row r="666" ht="14.25" customHeight="1">
      <c r="A666" s="3">
        <f t="shared" si="1"/>
        <v>665</v>
      </c>
      <c r="B666" s="4" t="s">
        <v>1798</v>
      </c>
      <c r="C666" s="3" t="s">
        <v>10</v>
      </c>
      <c r="D666" s="3" t="s">
        <v>1799</v>
      </c>
      <c r="E666" s="3" t="s">
        <v>1800</v>
      </c>
      <c r="F666" s="3">
        <v>21.703044</v>
      </c>
      <c r="G666" s="3">
        <v>79.433797</v>
      </c>
      <c r="H666" s="3">
        <v>660.0</v>
      </c>
      <c r="I666" s="3">
        <f t="shared" si="31"/>
        <v>40.74</v>
      </c>
    </row>
    <row r="667" ht="14.25" customHeight="1">
      <c r="A667" s="3">
        <f t="shared" si="1"/>
        <v>666</v>
      </c>
      <c r="B667" s="3" t="s">
        <v>1801</v>
      </c>
      <c r="C667" s="3" t="s">
        <v>33</v>
      </c>
      <c r="D667" s="3" t="s">
        <v>1801</v>
      </c>
      <c r="E667" s="3" t="s">
        <v>1802</v>
      </c>
      <c r="F667" s="3">
        <v>22.715938</v>
      </c>
      <c r="G667" s="3">
        <v>72.740905</v>
      </c>
      <c r="H667" s="3">
        <v>689.0</v>
      </c>
      <c r="I667" s="3">
        <f t="shared" si="31"/>
        <v>42.79</v>
      </c>
    </row>
    <row r="668" ht="14.25" customHeight="1">
      <c r="A668" s="3">
        <f t="shared" si="1"/>
        <v>667</v>
      </c>
      <c r="B668" s="3" t="s">
        <v>1803</v>
      </c>
      <c r="C668" s="3" t="s">
        <v>18</v>
      </c>
      <c r="D668" s="3" t="s">
        <v>1594</v>
      </c>
      <c r="E668" s="3" t="s">
        <v>1804</v>
      </c>
      <c r="F668" s="3">
        <v>26.1029659</v>
      </c>
      <c r="G668" s="3">
        <v>74.6849376</v>
      </c>
      <c r="H668" s="3">
        <v>565.0</v>
      </c>
      <c r="I668" s="3">
        <f t="shared" si="31"/>
        <v>34.03</v>
      </c>
    </row>
    <row r="669" ht="14.25" customHeight="1">
      <c r="A669" s="3">
        <f t="shared" si="1"/>
        <v>668</v>
      </c>
      <c r="B669" s="4" t="s">
        <v>1805</v>
      </c>
      <c r="C669" s="3" t="s">
        <v>68</v>
      </c>
      <c r="D669" s="3" t="s">
        <v>725</v>
      </c>
      <c r="E669" s="3" t="s">
        <v>1806</v>
      </c>
      <c r="F669" s="3">
        <v>18.3313849</v>
      </c>
      <c r="G669" s="3">
        <v>73.8525197</v>
      </c>
      <c r="H669" s="3">
        <v>762.0</v>
      </c>
      <c r="I669" s="3">
        <f t="shared" si="31"/>
        <v>47.95</v>
      </c>
    </row>
    <row r="670" ht="14.25" customHeight="1">
      <c r="A670" s="3">
        <f t="shared" si="1"/>
        <v>669</v>
      </c>
      <c r="B670" s="4" t="s">
        <v>1807</v>
      </c>
      <c r="C670" s="3" t="s">
        <v>18</v>
      </c>
      <c r="D670" s="3" t="s">
        <v>505</v>
      </c>
      <c r="E670" s="3" t="s">
        <v>1808</v>
      </c>
      <c r="F670" s="3">
        <v>27.283378</v>
      </c>
      <c r="G670" s="3">
        <v>72.323165</v>
      </c>
      <c r="H670" s="3">
        <v>670.0</v>
      </c>
      <c r="I670" s="3">
        <f t="shared" si="31"/>
        <v>41.45</v>
      </c>
    </row>
    <row r="671" ht="14.25" customHeight="1">
      <c r="A671" s="3">
        <f t="shared" si="1"/>
        <v>670</v>
      </c>
      <c r="B671" s="4" t="s">
        <v>1809</v>
      </c>
      <c r="C671" s="3" t="s">
        <v>33</v>
      </c>
      <c r="D671" s="4" t="s">
        <v>535</v>
      </c>
      <c r="E671" s="3" t="s">
        <v>1810</v>
      </c>
      <c r="F671" s="3">
        <v>24.241335</v>
      </c>
      <c r="G671" s="3">
        <v>72.462709</v>
      </c>
      <c r="H671" s="3">
        <v>627.0</v>
      </c>
      <c r="I671" s="3">
        <f t="shared" si="31"/>
        <v>38.41</v>
      </c>
    </row>
    <row r="672" ht="14.25" customHeight="1">
      <c r="A672" s="3">
        <f t="shared" si="1"/>
        <v>671</v>
      </c>
      <c r="B672" s="4" t="s">
        <v>1811</v>
      </c>
      <c r="C672" s="3" t="s">
        <v>176</v>
      </c>
      <c r="D672" s="3" t="s">
        <v>1812</v>
      </c>
      <c r="E672" s="3" t="s">
        <v>1813</v>
      </c>
      <c r="F672" s="3">
        <v>28.826478</v>
      </c>
      <c r="G672" s="3">
        <v>76.348169</v>
      </c>
      <c r="H672" s="3">
        <v>601.0</v>
      </c>
      <c r="I672" s="3">
        <f t="shared" si="31"/>
        <v>36.57</v>
      </c>
    </row>
    <row r="673" ht="14.25" customHeight="1">
      <c r="A673" s="3">
        <f t="shared" si="1"/>
        <v>672</v>
      </c>
      <c r="B673" s="4" t="s">
        <v>1814</v>
      </c>
      <c r="C673" s="3" t="s">
        <v>176</v>
      </c>
      <c r="D673" s="4" t="s">
        <v>1815</v>
      </c>
      <c r="E673" s="3" t="s">
        <v>1816</v>
      </c>
      <c r="F673" s="3">
        <v>29.552076</v>
      </c>
      <c r="G673" s="3">
        <v>76.534499</v>
      </c>
      <c r="H673" s="3">
        <v>529.0</v>
      </c>
      <c r="I673" s="3">
        <f t="shared" si="31"/>
        <v>31.48</v>
      </c>
    </row>
    <row r="674" ht="14.25" customHeight="1">
      <c r="A674" s="3">
        <f t="shared" si="1"/>
        <v>673</v>
      </c>
      <c r="B674" s="3" t="s">
        <v>1817</v>
      </c>
      <c r="C674" s="3" t="s">
        <v>10</v>
      </c>
      <c r="D674" s="3" t="s">
        <v>619</v>
      </c>
      <c r="E674" s="3" t="s">
        <v>1818</v>
      </c>
      <c r="F674" s="3">
        <v>24.01664</v>
      </c>
      <c r="G674" s="3">
        <v>75.393569</v>
      </c>
      <c r="H674" s="3" t="s">
        <v>147</v>
      </c>
      <c r="I674" s="3" t="s">
        <v>147</v>
      </c>
    </row>
    <row r="675" ht="14.25" customHeight="1">
      <c r="A675" s="3">
        <f t="shared" si="1"/>
        <v>674</v>
      </c>
      <c r="B675" s="4" t="s">
        <v>1819</v>
      </c>
      <c r="C675" s="3" t="s">
        <v>176</v>
      </c>
      <c r="D675" s="3" t="s">
        <v>1820</v>
      </c>
      <c r="E675" s="3" t="s">
        <v>1821</v>
      </c>
      <c r="F675" s="3">
        <v>28.395604</v>
      </c>
      <c r="G675" s="3">
        <v>76.98176</v>
      </c>
      <c r="H675" s="3">
        <v>607.0</v>
      </c>
      <c r="I675" s="3">
        <f t="shared" ref="I675:I678" si="32">ROUND(IF(ISNUMBER(H675), 10 + ((H675 - $Q$1) * (70 - 10) / ($Q$2 - $Q$1)), "Not Available"),2)</f>
        <v>37</v>
      </c>
    </row>
    <row r="676" ht="14.25" customHeight="1">
      <c r="A676" s="3">
        <f t="shared" si="1"/>
        <v>675</v>
      </c>
      <c r="B676" s="4" t="s">
        <v>1822</v>
      </c>
      <c r="C676" s="3" t="s">
        <v>10</v>
      </c>
      <c r="D676" s="3" t="s">
        <v>1713</v>
      </c>
      <c r="E676" s="3" t="s">
        <v>1823</v>
      </c>
      <c r="F676" s="3">
        <v>24.1222993</v>
      </c>
      <c r="G676" s="3">
        <v>80.5994996</v>
      </c>
      <c r="H676" s="3">
        <v>613.0</v>
      </c>
      <c r="I676" s="3">
        <f t="shared" si="32"/>
        <v>37.42</v>
      </c>
    </row>
    <row r="677" ht="14.25" customHeight="1">
      <c r="A677" s="3">
        <f t="shared" si="1"/>
        <v>676</v>
      </c>
      <c r="B677" s="4" t="s">
        <v>1824</v>
      </c>
      <c r="C677" s="3" t="s">
        <v>377</v>
      </c>
      <c r="D677" s="3" t="s">
        <v>1825</v>
      </c>
      <c r="E677" s="3" t="s">
        <v>1826</v>
      </c>
      <c r="F677" s="3">
        <v>21.705647</v>
      </c>
      <c r="G677" s="3">
        <v>85.697266</v>
      </c>
      <c r="H677" s="3">
        <v>639.0</v>
      </c>
      <c r="I677" s="3">
        <f t="shared" si="32"/>
        <v>39.26</v>
      </c>
    </row>
    <row r="678" ht="14.25" customHeight="1">
      <c r="A678" s="3">
        <f t="shared" si="1"/>
        <v>677</v>
      </c>
      <c r="B678" s="3" t="s">
        <v>1827</v>
      </c>
      <c r="C678" s="3" t="s">
        <v>10</v>
      </c>
      <c r="D678" s="3" t="s">
        <v>1353</v>
      </c>
      <c r="E678" s="3" t="s">
        <v>1828</v>
      </c>
      <c r="F678" s="3">
        <v>23.087748</v>
      </c>
      <c r="G678" s="3">
        <v>78.486994</v>
      </c>
      <c r="H678" s="3">
        <v>588.0</v>
      </c>
      <c r="I678" s="3">
        <f t="shared" si="32"/>
        <v>35.65</v>
      </c>
    </row>
    <row r="679" ht="14.25" customHeight="1">
      <c r="A679" s="3">
        <f t="shared" si="1"/>
        <v>678</v>
      </c>
      <c r="B679" s="4" t="s">
        <v>1829</v>
      </c>
      <c r="C679" s="3" t="s">
        <v>10</v>
      </c>
      <c r="D679" s="3" t="s">
        <v>1830</v>
      </c>
      <c r="E679" s="3" t="s">
        <v>1831</v>
      </c>
      <c r="F679" s="3">
        <v>24.642486</v>
      </c>
      <c r="G679" s="3">
        <v>78.764694</v>
      </c>
      <c r="H679" s="3" t="s">
        <v>147</v>
      </c>
      <c r="I679" s="3" t="s">
        <v>147</v>
      </c>
    </row>
    <row r="680" ht="14.25" customHeight="1">
      <c r="A680" s="3">
        <f t="shared" si="1"/>
        <v>679</v>
      </c>
      <c r="B680" s="4" t="s">
        <v>1832</v>
      </c>
      <c r="C680" s="3" t="s">
        <v>18</v>
      </c>
      <c r="D680" s="3" t="s">
        <v>695</v>
      </c>
      <c r="E680" s="3" t="s">
        <v>1833</v>
      </c>
      <c r="F680" s="3">
        <v>26.787956</v>
      </c>
      <c r="G680" s="3">
        <v>72.820181</v>
      </c>
      <c r="H680" s="3">
        <v>636.0</v>
      </c>
      <c r="I680" s="3">
        <f t="shared" ref="I680:I685" si="33">ROUND(IF(ISNUMBER(H680), 10 + ((H680 - $Q$1) * (70 - 10) / ($Q$2 - $Q$1)), "Not Available"),2)</f>
        <v>39.05</v>
      </c>
    </row>
    <row r="681" ht="14.25" customHeight="1">
      <c r="A681" s="3">
        <f t="shared" si="1"/>
        <v>680</v>
      </c>
      <c r="B681" s="3" t="s">
        <v>1834</v>
      </c>
      <c r="C681" s="3" t="s">
        <v>176</v>
      </c>
      <c r="D681" s="3" t="s">
        <v>562</v>
      </c>
      <c r="E681" s="3" t="s">
        <v>1835</v>
      </c>
      <c r="F681" s="3">
        <v>29.8807</v>
      </c>
      <c r="G681" s="3">
        <v>74.793858</v>
      </c>
      <c r="H681" s="3">
        <v>670.0</v>
      </c>
      <c r="I681" s="3">
        <f t="shared" si="33"/>
        <v>41.45</v>
      </c>
    </row>
    <row r="682" ht="14.25" customHeight="1">
      <c r="A682" s="3">
        <f t="shared" si="1"/>
        <v>681</v>
      </c>
      <c r="B682" s="4" t="s">
        <v>1836</v>
      </c>
      <c r="C682" s="3" t="s">
        <v>29</v>
      </c>
      <c r="D682" s="3" t="s">
        <v>1837</v>
      </c>
      <c r="E682" s="3" t="s">
        <v>1838</v>
      </c>
      <c r="F682" s="3">
        <v>30.089223</v>
      </c>
      <c r="G682" s="3">
        <v>74.027322</v>
      </c>
      <c r="H682" s="3">
        <v>648.0</v>
      </c>
      <c r="I682" s="3">
        <f t="shared" si="33"/>
        <v>39.89</v>
      </c>
    </row>
    <row r="683" ht="14.25" customHeight="1">
      <c r="A683" s="3">
        <f t="shared" si="1"/>
        <v>682</v>
      </c>
      <c r="B683" s="4" t="s">
        <v>1839</v>
      </c>
      <c r="C683" s="3" t="s">
        <v>68</v>
      </c>
      <c r="D683" s="3" t="s">
        <v>462</v>
      </c>
      <c r="E683" s="3" t="s">
        <v>1840</v>
      </c>
      <c r="F683" s="3">
        <v>19.432251</v>
      </c>
      <c r="G683" s="3">
        <v>73.359175</v>
      </c>
      <c r="H683" s="3">
        <v>698.0</v>
      </c>
      <c r="I683" s="3">
        <f t="shared" si="33"/>
        <v>43.43</v>
      </c>
    </row>
    <row r="684" ht="14.25" customHeight="1">
      <c r="A684" s="3">
        <f t="shared" si="1"/>
        <v>683</v>
      </c>
      <c r="B684" s="4" t="s">
        <v>1841</v>
      </c>
      <c r="C684" s="3" t="s">
        <v>176</v>
      </c>
      <c r="D684" s="4" t="s">
        <v>1842</v>
      </c>
      <c r="E684" s="3" t="s">
        <v>1843</v>
      </c>
      <c r="F684" s="3">
        <v>29.098408</v>
      </c>
      <c r="G684" s="3">
        <v>76.425469</v>
      </c>
      <c r="H684" s="3">
        <v>671.0</v>
      </c>
      <c r="I684" s="3">
        <f t="shared" si="33"/>
        <v>41.52</v>
      </c>
    </row>
    <row r="685" ht="14.25" customHeight="1">
      <c r="A685" s="3">
        <f t="shared" si="1"/>
        <v>684</v>
      </c>
      <c r="B685" s="3" t="s">
        <v>1844</v>
      </c>
      <c r="C685" s="3" t="s">
        <v>68</v>
      </c>
      <c r="D685" s="3" t="s">
        <v>1845</v>
      </c>
      <c r="E685" s="3" t="s">
        <v>1846</v>
      </c>
      <c r="F685" s="3">
        <v>16.8767054</v>
      </c>
      <c r="G685" s="3">
        <v>74.2983001</v>
      </c>
      <c r="H685" s="3">
        <v>641.0</v>
      </c>
      <c r="I685" s="3">
        <f t="shared" si="33"/>
        <v>39.4</v>
      </c>
    </row>
    <row r="686" ht="14.25" customHeight="1">
      <c r="A686" s="3">
        <f t="shared" si="1"/>
        <v>685</v>
      </c>
      <c r="B686" s="3" t="s">
        <v>1847</v>
      </c>
      <c r="C686" s="3" t="s">
        <v>176</v>
      </c>
      <c r="D686" s="3" t="s">
        <v>1220</v>
      </c>
      <c r="E686" s="3" t="s">
        <v>1848</v>
      </c>
      <c r="F686" s="3">
        <v>28.188888</v>
      </c>
      <c r="G686" s="3">
        <v>77.172178</v>
      </c>
      <c r="H686" s="3" t="s">
        <v>147</v>
      </c>
      <c r="I686" s="3" t="s">
        <v>147</v>
      </c>
    </row>
    <row r="687" ht="14.25" customHeight="1">
      <c r="A687" s="3">
        <f t="shared" si="1"/>
        <v>686</v>
      </c>
      <c r="B687" s="3" t="s">
        <v>1849</v>
      </c>
      <c r="C687" s="3" t="s">
        <v>1145</v>
      </c>
      <c r="D687" s="3" t="s">
        <v>22</v>
      </c>
      <c r="E687" s="4" t="s">
        <v>1850</v>
      </c>
      <c r="F687" s="3">
        <v>27.79189039</v>
      </c>
      <c r="G687" s="3">
        <v>78.28655204</v>
      </c>
      <c r="H687" s="3">
        <v>587.0</v>
      </c>
      <c r="I687" s="3">
        <f t="shared" ref="I687:I704" si="34">ROUND(IF(ISNUMBER(H687), 10 + ((H687 - $Q$1) * (70 - 10) / ($Q$2 - $Q$1)), "Not Available"),2)</f>
        <v>35.58</v>
      </c>
    </row>
    <row r="688" ht="14.25" customHeight="1">
      <c r="A688" s="3">
        <f t="shared" si="1"/>
        <v>687</v>
      </c>
      <c r="B688" s="3" t="s">
        <v>1851</v>
      </c>
      <c r="C688" s="3" t="s">
        <v>18</v>
      </c>
      <c r="D688" s="3" t="s">
        <v>410</v>
      </c>
      <c r="E688" s="3" t="s">
        <v>1852</v>
      </c>
      <c r="F688" s="3">
        <v>26.595329</v>
      </c>
      <c r="G688" s="3">
        <v>74.939169</v>
      </c>
      <c r="H688" s="3">
        <v>712.0</v>
      </c>
      <c r="I688" s="3">
        <f t="shared" si="34"/>
        <v>44.42</v>
      </c>
    </row>
    <row r="689" ht="14.25" customHeight="1">
      <c r="A689" s="3">
        <f t="shared" si="1"/>
        <v>688</v>
      </c>
      <c r="B689" s="4" t="s">
        <v>1853</v>
      </c>
      <c r="C689" s="3" t="s">
        <v>18</v>
      </c>
      <c r="D689" s="3" t="s">
        <v>1854</v>
      </c>
      <c r="E689" s="3" t="s">
        <v>1855</v>
      </c>
      <c r="F689" s="3">
        <v>25.135915</v>
      </c>
      <c r="G689" s="3">
        <v>75.7966206</v>
      </c>
      <c r="H689" s="3">
        <v>673.0</v>
      </c>
      <c r="I689" s="3">
        <f t="shared" si="34"/>
        <v>41.66</v>
      </c>
    </row>
    <row r="690" ht="14.25" customHeight="1">
      <c r="A690" s="3">
        <f t="shared" si="1"/>
        <v>689</v>
      </c>
      <c r="B690" s="3" t="s">
        <v>1856</v>
      </c>
      <c r="C690" s="3" t="s">
        <v>176</v>
      </c>
      <c r="D690" s="3" t="s">
        <v>374</v>
      </c>
      <c r="E690" s="3" t="s">
        <v>1857</v>
      </c>
      <c r="F690" s="3">
        <v>28.69299</v>
      </c>
      <c r="G690" s="3">
        <v>76.158534</v>
      </c>
      <c r="H690" s="3">
        <v>482.0</v>
      </c>
      <c r="I690" s="3">
        <f t="shared" si="34"/>
        <v>28.16</v>
      </c>
    </row>
    <row r="691" ht="14.25" customHeight="1">
      <c r="A691" s="3">
        <f t="shared" si="1"/>
        <v>690</v>
      </c>
      <c r="B691" s="3" t="s">
        <v>1858</v>
      </c>
      <c r="C691" s="3" t="s">
        <v>18</v>
      </c>
      <c r="D691" s="3" t="s">
        <v>318</v>
      </c>
      <c r="E691" s="3" t="s">
        <v>1859</v>
      </c>
      <c r="F691" s="3">
        <v>28.105358</v>
      </c>
      <c r="G691" s="3">
        <v>76.70805</v>
      </c>
      <c r="H691" s="3">
        <v>566.0</v>
      </c>
      <c r="I691" s="3">
        <f t="shared" si="34"/>
        <v>34.1</v>
      </c>
    </row>
    <row r="692" ht="14.25" customHeight="1">
      <c r="A692" s="3">
        <f t="shared" si="1"/>
        <v>691</v>
      </c>
      <c r="B692" s="4" t="s">
        <v>1860</v>
      </c>
      <c r="C692" s="3" t="s">
        <v>33</v>
      </c>
      <c r="D692" s="3" t="s">
        <v>502</v>
      </c>
      <c r="E692" s="3" t="s">
        <v>1861</v>
      </c>
      <c r="F692" s="3">
        <v>21.61976</v>
      </c>
      <c r="G692" s="3">
        <v>72.14159333</v>
      </c>
      <c r="H692" s="3">
        <v>586.0</v>
      </c>
      <c r="I692" s="3">
        <f t="shared" si="34"/>
        <v>35.51</v>
      </c>
    </row>
    <row r="693" ht="14.25" customHeight="1">
      <c r="A693" s="3">
        <f t="shared" si="1"/>
        <v>692</v>
      </c>
      <c r="B693" s="4" t="s">
        <v>1862</v>
      </c>
      <c r="C693" s="3" t="s">
        <v>213</v>
      </c>
      <c r="D693" s="3" t="s">
        <v>1863</v>
      </c>
      <c r="E693" s="3" t="s">
        <v>1864</v>
      </c>
      <c r="F693" s="3">
        <v>9.887952</v>
      </c>
      <c r="G693" s="3">
        <v>78.8477</v>
      </c>
      <c r="H693" s="3">
        <v>619.0</v>
      </c>
      <c r="I693" s="3">
        <f t="shared" si="34"/>
        <v>37.84</v>
      </c>
    </row>
    <row r="694" ht="14.25" customHeight="1">
      <c r="A694" s="3">
        <f t="shared" si="1"/>
        <v>693</v>
      </c>
      <c r="B694" s="4" t="s">
        <v>1865</v>
      </c>
      <c r="C694" s="3" t="s">
        <v>64</v>
      </c>
      <c r="D694" s="3" t="s">
        <v>1372</v>
      </c>
      <c r="E694" s="3" t="s">
        <v>1866</v>
      </c>
      <c r="F694" s="3">
        <v>16.5422</v>
      </c>
      <c r="G694" s="3">
        <v>74.31825</v>
      </c>
      <c r="H694" s="3">
        <v>653.0</v>
      </c>
      <c r="I694" s="3">
        <f t="shared" si="34"/>
        <v>40.25</v>
      </c>
    </row>
    <row r="695" ht="14.25" customHeight="1">
      <c r="A695" s="3">
        <f t="shared" si="1"/>
        <v>694</v>
      </c>
      <c r="B695" s="3" t="s">
        <v>1867</v>
      </c>
      <c r="C695" s="3" t="s">
        <v>446</v>
      </c>
      <c r="D695" s="3" t="s">
        <v>649</v>
      </c>
      <c r="E695" s="3" t="s">
        <v>1868</v>
      </c>
      <c r="F695" s="3">
        <v>17.242673</v>
      </c>
      <c r="G695" s="3">
        <v>78.194936</v>
      </c>
      <c r="H695" s="3">
        <v>664.0</v>
      </c>
      <c r="I695" s="3">
        <f t="shared" si="34"/>
        <v>41.02</v>
      </c>
    </row>
    <row r="696" ht="14.25" customHeight="1">
      <c r="A696" s="3">
        <f t="shared" si="1"/>
        <v>695</v>
      </c>
      <c r="B696" s="4" t="s">
        <v>1869</v>
      </c>
      <c r="C696" s="3" t="s">
        <v>22</v>
      </c>
      <c r="D696" s="3" t="s">
        <v>1870</v>
      </c>
      <c r="E696" s="3" t="s">
        <v>1871</v>
      </c>
      <c r="F696" s="3">
        <v>25.576505</v>
      </c>
      <c r="G696" s="3">
        <v>81.5295417</v>
      </c>
      <c r="H696" s="3">
        <v>346.0</v>
      </c>
      <c r="I696" s="3">
        <f t="shared" si="34"/>
        <v>18.55</v>
      </c>
    </row>
    <row r="697" ht="14.25" customHeight="1">
      <c r="A697" s="3">
        <f t="shared" si="1"/>
        <v>696</v>
      </c>
      <c r="B697" s="4" t="s">
        <v>1872</v>
      </c>
      <c r="C697" s="3" t="s">
        <v>68</v>
      </c>
      <c r="D697" s="3" t="s">
        <v>1206</v>
      </c>
      <c r="E697" s="3" t="s">
        <v>1873</v>
      </c>
      <c r="F697" s="3">
        <v>19.84029</v>
      </c>
      <c r="G697" s="3">
        <v>74.473085</v>
      </c>
      <c r="H697" s="3">
        <v>693.0</v>
      </c>
      <c r="I697" s="3">
        <f t="shared" si="34"/>
        <v>43.07</v>
      </c>
    </row>
    <row r="698" ht="14.25" customHeight="1">
      <c r="A698" s="3">
        <f t="shared" si="1"/>
        <v>697</v>
      </c>
      <c r="B698" s="4" t="s">
        <v>1874</v>
      </c>
      <c r="C698" s="3" t="s">
        <v>37</v>
      </c>
      <c r="D698" s="3" t="s">
        <v>1875</v>
      </c>
      <c r="E698" s="3" t="s">
        <v>1876</v>
      </c>
      <c r="F698" s="3">
        <v>22.4459665</v>
      </c>
      <c r="G698" s="3">
        <v>86.5983467</v>
      </c>
      <c r="H698" s="3">
        <v>706.0</v>
      </c>
      <c r="I698" s="3">
        <f t="shared" si="34"/>
        <v>43.99</v>
      </c>
    </row>
    <row r="699" ht="14.25" customHeight="1">
      <c r="A699" s="3">
        <f t="shared" si="1"/>
        <v>698</v>
      </c>
      <c r="B699" s="3" t="s">
        <v>1877</v>
      </c>
      <c r="C699" s="3" t="s">
        <v>213</v>
      </c>
      <c r="D699" s="3" t="s">
        <v>214</v>
      </c>
      <c r="E699" s="3" t="s">
        <v>1878</v>
      </c>
      <c r="F699" s="3">
        <v>13.070524</v>
      </c>
      <c r="G699" s="3">
        <v>80.071587</v>
      </c>
      <c r="H699" s="3">
        <v>685.0</v>
      </c>
      <c r="I699" s="3">
        <f t="shared" si="34"/>
        <v>42.51</v>
      </c>
    </row>
    <row r="700" ht="14.25" customHeight="1">
      <c r="A700" s="3">
        <f t="shared" si="1"/>
        <v>699</v>
      </c>
      <c r="B700" s="3" t="s">
        <v>1879</v>
      </c>
      <c r="C700" s="3" t="s">
        <v>18</v>
      </c>
      <c r="D700" s="4" t="s">
        <v>19</v>
      </c>
      <c r="E700" s="3" t="s">
        <v>1880</v>
      </c>
      <c r="F700" s="3">
        <v>29.519569</v>
      </c>
      <c r="G700" s="3">
        <v>74.335958</v>
      </c>
      <c r="H700" s="3">
        <v>523.0</v>
      </c>
      <c r="I700" s="3">
        <f t="shared" si="34"/>
        <v>31.06</v>
      </c>
    </row>
    <row r="701" ht="14.25" customHeight="1">
      <c r="A701" s="3">
        <f t="shared" si="1"/>
        <v>700</v>
      </c>
      <c r="B701" s="4" t="s">
        <v>1881</v>
      </c>
      <c r="C701" s="3" t="s">
        <v>1882</v>
      </c>
      <c r="D701" s="3" t="s">
        <v>1883</v>
      </c>
      <c r="E701" s="3" t="s">
        <v>1884</v>
      </c>
      <c r="F701" s="3">
        <v>8.921575</v>
      </c>
      <c r="G701" s="3">
        <v>76.575862</v>
      </c>
      <c r="H701" s="3">
        <v>625.0</v>
      </c>
      <c r="I701" s="3">
        <f t="shared" si="34"/>
        <v>38.27</v>
      </c>
    </row>
    <row r="702" ht="14.25" customHeight="1">
      <c r="A702" s="3">
        <f t="shared" si="1"/>
        <v>701</v>
      </c>
      <c r="B702" s="4" t="s">
        <v>1885</v>
      </c>
      <c r="C702" s="3" t="s">
        <v>446</v>
      </c>
      <c r="D702" s="3" t="s">
        <v>1886</v>
      </c>
      <c r="E702" s="3" t="s">
        <v>1887</v>
      </c>
      <c r="F702" s="3">
        <v>18.017805</v>
      </c>
      <c r="G702" s="3">
        <v>77.927905</v>
      </c>
      <c r="H702" s="3">
        <v>657.0</v>
      </c>
      <c r="I702" s="3">
        <f t="shared" si="34"/>
        <v>40.53</v>
      </c>
    </row>
    <row r="703" ht="14.25" customHeight="1">
      <c r="A703" s="3">
        <f t="shared" si="1"/>
        <v>702</v>
      </c>
      <c r="B703" s="3" t="s">
        <v>1888</v>
      </c>
      <c r="C703" s="3" t="s">
        <v>18</v>
      </c>
      <c r="D703" s="3" t="s">
        <v>695</v>
      </c>
      <c r="E703" s="3" t="s">
        <v>1889</v>
      </c>
      <c r="F703" s="3">
        <v>26.904603</v>
      </c>
      <c r="G703" s="3">
        <v>72.312525</v>
      </c>
      <c r="H703" s="3">
        <v>883.0</v>
      </c>
      <c r="I703" s="3">
        <f t="shared" si="34"/>
        <v>56.5</v>
      </c>
    </row>
    <row r="704" ht="14.25" customHeight="1">
      <c r="A704" s="3">
        <f t="shared" si="1"/>
        <v>703</v>
      </c>
      <c r="B704" s="4" t="s">
        <v>1890</v>
      </c>
      <c r="C704" s="3" t="s">
        <v>446</v>
      </c>
      <c r="D704" s="3" t="s">
        <v>1891</v>
      </c>
      <c r="E704" s="3" t="s">
        <v>1892</v>
      </c>
      <c r="F704" s="3">
        <v>17.77737111</v>
      </c>
      <c r="G704" s="3">
        <v>79.28361111</v>
      </c>
      <c r="H704" s="3">
        <v>492.0</v>
      </c>
      <c r="I704" s="3">
        <f t="shared" si="34"/>
        <v>28.87</v>
      </c>
    </row>
    <row r="705" ht="14.25" customHeight="1">
      <c r="A705" s="3">
        <f t="shared" si="1"/>
        <v>704</v>
      </c>
      <c r="B705" s="4" t="s">
        <v>1893</v>
      </c>
      <c r="C705" s="3" t="s">
        <v>446</v>
      </c>
      <c r="D705" s="3" t="s">
        <v>1894</v>
      </c>
      <c r="E705" s="3" t="s">
        <v>1895</v>
      </c>
      <c r="F705" s="3">
        <v>18.02173544</v>
      </c>
      <c r="G705" s="3">
        <v>79.5</v>
      </c>
      <c r="H705" s="3" t="s">
        <v>147</v>
      </c>
      <c r="I705" s="3" t="s">
        <v>147</v>
      </c>
    </row>
    <row r="706" ht="14.25" customHeight="1">
      <c r="A706" s="3">
        <f t="shared" si="1"/>
        <v>705</v>
      </c>
      <c r="B706" s="4" t="s">
        <v>1896</v>
      </c>
      <c r="C706" s="3" t="s">
        <v>18</v>
      </c>
      <c r="D706" s="3" t="s">
        <v>1897</v>
      </c>
      <c r="E706" s="3" t="s">
        <v>1898</v>
      </c>
      <c r="F706" s="3">
        <v>26.5372312</v>
      </c>
      <c r="G706" s="3">
        <v>77.086002</v>
      </c>
      <c r="H706" s="3">
        <v>460.0</v>
      </c>
      <c r="I706" s="3">
        <f t="shared" ref="I706:I748" si="35">ROUND(IF(ISNUMBER(H706), 10 + ((H706 - $Q$1) * (70 - 10) / ($Q$2 - $Q$1)), "Not Available"),2)</f>
        <v>26.61</v>
      </c>
    </row>
    <row r="707" ht="14.25" customHeight="1">
      <c r="A707" s="3">
        <f t="shared" si="1"/>
        <v>706</v>
      </c>
      <c r="B707" s="3" t="s">
        <v>1899</v>
      </c>
      <c r="C707" s="3" t="s">
        <v>446</v>
      </c>
      <c r="D707" s="4" t="s">
        <v>1900</v>
      </c>
      <c r="E707" s="3" t="s">
        <v>1901</v>
      </c>
      <c r="F707" s="3">
        <v>16.6120211</v>
      </c>
      <c r="G707" s="3">
        <v>78.6758205</v>
      </c>
      <c r="H707" s="3">
        <v>308.0</v>
      </c>
      <c r="I707" s="3">
        <f t="shared" si="35"/>
        <v>15.87</v>
      </c>
    </row>
    <row r="708" ht="14.25" customHeight="1">
      <c r="A708" s="3">
        <f t="shared" si="1"/>
        <v>707</v>
      </c>
      <c r="B708" s="4" t="s">
        <v>1902</v>
      </c>
      <c r="C708" s="3" t="s">
        <v>68</v>
      </c>
      <c r="D708" s="4" t="s">
        <v>72</v>
      </c>
      <c r="E708" s="3" t="s">
        <v>1903</v>
      </c>
      <c r="F708" s="3">
        <v>19.037473</v>
      </c>
      <c r="G708" s="3">
        <v>73.078256</v>
      </c>
      <c r="H708" s="3">
        <v>586.0</v>
      </c>
      <c r="I708" s="3">
        <f t="shared" si="35"/>
        <v>35.51</v>
      </c>
    </row>
    <row r="709" ht="14.25" customHeight="1">
      <c r="A709" s="3">
        <f t="shared" si="1"/>
        <v>708</v>
      </c>
      <c r="B709" s="3" t="s">
        <v>1904</v>
      </c>
      <c r="C709" s="3" t="s">
        <v>22</v>
      </c>
      <c r="D709" s="3" t="s">
        <v>45</v>
      </c>
      <c r="E709" s="3" t="s">
        <v>1905</v>
      </c>
      <c r="F709" s="3">
        <v>27.114895</v>
      </c>
      <c r="G709" s="3">
        <v>77.715981</v>
      </c>
      <c r="H709" s="3">
        <v>445.0</v>
      </c>
      <c r="I709" s="3">
        <f t="shared" si="35"/>
        <v>25.55</v>
      </c>
    </row>
    <row r="710" ht="14.25" customHeight="1">
      <c r="A710" s="3">
        <f t="shared" si="1"/>
        <v>709</v>
      </c>
      <c r="B710" s="3" t="s">
        <v>1906</v>
      </c>
      <c r="C710" s="3" t="s">
        <v>446</v>
      </c>
      <c r="D710" s="3" t="s">
        <v>1286</v>
      </c>
      <c r="E710" s="3" t="s">
        <v>1907</v>
      </c>
      <c r="F710" s="3">
        <v>17.159784</v>
      </c>
      <c r="G710" s="3">
        <v>79.475426</v>
      </c>
      <c r="H710" s="3">
        <v>505.0</v>
      </c>
      <c r="I710" s="3">
        <f t="shared" si="35"/>
        <v>29.79</v>
      </c>
    </row>
    <row r="711" ht="14.25" customHeight="1">
      <c r="A711" s="3">
        <f t="shared" si="1"/>
        <v>710</v>
      </c>
      <c r="B711" s="4" t="s">
        <v>1908</v>
      </c>
      <c r="C711" s="3" t="s">
        <v>29</v>
      </c>
      <c r="D711" s="3" t="s">
        <v>1909</v>
      </c>
      <c r="E711" s="3" t="s">
        <v>1910</v>
      </c>
      <c r="F711" s="3">
        <v>30.8263476</v>
      </c>
      <c r="G711" s="3">
        <v>74.9165723</v>
      </c>
      <c r="H711" s="3">
        <v>646.0</v>
      </c>
      <c r="I711" s="3">
        <f t="shared" si="35"/>
        <v>39.75</v>
      </c>
    </row>
    <row r="712" ht="14.25" customHeight="1">
      <c r="A712" s="3">
        <f t="shared" si="1"/>
        <v>711</v>
      </c>
      <c r="B712" s="4" t="s">
        <v>1911</v>
      </c>
      <c r="C712" s="3" t="s">
        <v>18</v>
      </c>
      <c r="D712" s="3" t="s">
        <v>1854</v>
      </c>
      <c r="E712" s="3" t="s">
        <v>1912</v>
      </c>
      <c r="F712" s="3">
        <v>25.132814</v>
      </c>
      <c r="G712" s="3">
        <v>75.796857</v>
      </c>
      <c r="H712" s="3">
        <v>347.0</v>
      </c>
      <c r="I712" s="3">
        <f t="shared" si="35"/>
        <v>18.62</v>
      </c>
    </row>
    <row r="713" ht="14.25" customHeight="1">
      <c r="A713" s="3">
        <f t="shared" si="1"/>
        <v>712</v>
      </c>
      <c r="B713" s="4" t="s">
        <v>1913</v>
      </c>
      <c r="C713" s="3" t="s">
        <v>10</v>
      </c>
      <c r="D713" s="3" t="s">
        <v>341</v>
      </c>
      <c r="E713" s="3" t="s">
        <v>1914</v>
      </c>
      <c r="F713" s="3">
        <v>23.780076</v>
      </c>
      <c r="G713" s="3">
        <v>79.464341</v>
      </c>
      <c r="H713" s="3">
        <v>476.0</v>
      </c>
      <c r="I713" s="3">
        <f t="shared" si="35"/>
        <v>27.74</v>
      </c>
    </row>
    <row r="714" ht="14.25" customHeight="1">
      <c r="A714" s="3">
        <f t="shared" si="1"/>
        <v>713</v>
      </c>
      <c r="B714" s="4" t="s">
        <v>1915</v>
      </c>
      <c r="C714" s="3" t="s">
        <v>446</v>
      </c>
      <c r="D714" s="3" t="s">
        <v>1916</v>
      </c>
      <c r="E714" s="3" t="s">
        <v>1917</v>
      </c>
      <c r="F714" s="3">
        <v>17.1314</v>
      </c>
      <c r="G714" s="3">
        <v>80.0036</v>
      </c>
      <c r="H714" s="3">
        <v>374.0</v>
      </c>
      <c r="I714" s="3">
        <f t="shared" si="35"/>
        <v>20.53</v>
      </c>
    </row>
    <row r="715" ht="14.25" customHeight="1">
      <c r="A715" s="3">
        <f t="shared" si="1"/>
        <v>714</v>
      </c>
      <c r="B715" s="3" t="s">
        <v>1918</v>
      </c>
      <c r="C715" s="3" t="s">
        <v>37</v>
      </c>
      <c r="D715" s="3" t="s">
        <v>1919</v>
      </c>
      <c r="E715" s="3" t="s">
        <v>1920</v>
      </c>
      <c r="F715" s="3">
        <v>25.238246</v>
      </c>
      <c r="G715" s="3">
        <v>87.647616</v>
      </c>
      <c r="H715" s="3">
        <v>510.0</v>
      </c>
      <c r="I715" s="3">
        <f t="shared" si="35"/>
        <v>30.14</v>
      </c>
    </row>
    <row r="716" ht="14.25" customHeight="1">
      <c r="A716" s="3">
        <f t="shared" si="1"/>
        <v>715</v>
      </c>
      <c r="B716" s="3" t="s">
        <v>1921</v>
      </c>
      <c r="C716" s="3" t="s">
        <v>41</v>
      </c>
      <c r="D716" s="3" t="s">
        <v>1922</v>
      </c>
      <c r="E716" s="3" t="s">
        <v>1923</v>
      </c>
      <c r="F716" s="3">
        <v>17.02729</v>
      </c>
      <c r="G716" s="3">
        <v>81.719536</v>
      </c>
      <c r="H716" s="3">
        <v>388.0</v>
      </c>
      <c r="I716" s="3">
        <f t="shared" si="35"/>
        <v>21.52</v>
      </c>
    </row>
    <row r="717" ht="14.25" customHeight="1">
      <c r="A717" s="3">
        <f t="shared" si="1"/>
        <v>716</v>
      </c>
      <c r="B717" s="4" t="s">
        <v>1924</v>
      </c>
      <c r="C717" s="3" t="s">
        <v>22</v>
      </c>
      <c r="D717" s="3" t="s">
        <v>1925</v>
      </c>
      <c r="E717" s="3" t="s">
        <v>1926</v>
      </c>
      <c r="F717" s="3">
        <v>28.82978</v>
      </c>
      <c r="G717" s="3">
        <v>79.096764</v>
      </c>
      <c r="H717" s="3">
        <v>368.0</v>
      </c>
      <c r="I717" s="3">
        <f t="shared" si="35"/>
        <v>20.11</v>
      </c>
    </row>
    <row r="718" ht="14.25" customHeight="1">
      <c r="A718" s="3">
        <f t="shared" si="1"/>
        <v>717</v>
      </c>
      <c r="B718" s="4" t="s">
        <v>1927</v>
      </c>
      <c r="C718" s="3" t="s">
        <v>213</v>
      </c>
      <c r="D718" s="3" t="s">
        <v>763</v>
      </c>
      <c r="E718" s="3" t="s">
        <v>1928</v>
      </c>
      <c r="F718" s="3">
        <v>10.194334</v>
      </c>
      <c r="G718" s="3">
        <v>77.909215</v>
      </c>
      <c r="H718" s="3">
        <v>439.0</v>
      </c>
      <c r="I718" s="3">
        <f t="shared" si="35"/>
        <v>25.12</v>
      </c>
    </row>
    <row r="719" ht="14.25" customHeight="1">
      <c r="A719" s="3">
        <f t="shared" si="1"/>
        <v>718</v>
      </c>
      <c r="B719" s="3" t="s">
        <v>1929</v>
      </c>
      <c r="C719" s="3" t="s">
        <v>213</v>
      </c>
      <c r="D719" s="3" t="s">
        <v>1930</v>
      </c>
      <c r="E719" s="3" t="s">
        <v>1931</v>
      </c>
      <c r="F719" s="3">
        <v>12.544583</v>
      </c>
      <c r="G719" s="3">
        <v>78.201132</v>
      </c>
      <c r="H719" s="3">
        <v>523.0</v>
      </c>
      <c r="I719" s="3">
        <f t="shared" si="35"/>
        <v>31.06</v>
      </c>
    </row>
    <row r="720" ht="14.25" customHeight="1">
      <c r="A720" s="3">
        <f t="shared" si="1"/>
        <v>719</v>
      </c>
      <c r="B720" s="3" t="s">
        <v>1932</v>
      </c>
      <c r="C720" s="3" t="s">
        <v>41</v>
      </c>
      <c r="D720" s="4" t="s">
        <v>1093</v>
      </c>
      <c r="E720" s="3" t="s">
        <v>1933</v>
      </c>
      <c r="F720" s="3">
        <v>17.215448</v>
      </c>
      <c r="G720" s="3">
        <v>82.1107</v>
      </c>
      <c r="H720" s="3">
        <v>420.0</v>
      </c>
      <c r="I720" s="3">
        <f t="shared" si="35"/>
        <v>23.78</v>
      </c>
    </row>
    <row r="721" ht="14.25" customHeight="1">
      <c r="A721" s="3">
        <f t="shared" si="1"/>
        <v>720</v>
      </c>
      <c r="B721" s="4" t="s">
        <v>1934</v>
      </c>
      <c r="C721" s="3" t="s">
        <v>10</v>
      </c>
      <c r="D721" s="3" t="s">
        <v>1181</v>
      </c>
      <c r="E721" s="3" t="s">
        <v>1935</v>
      </c>
      <c r="F721" s="3">
        <v>22.36342938</v>
      </c>
      <c r="G721" s="3">
        <v>78.62131517</v>
      </c>
      <c r="H721" s="3">
        <v>481.0</v>
      </c>
      <c r="I721" s="3">
        <f t="shared" si="35"/>
        <v>28.09</v>
      </c>
    </row>
    <row r="722" ht="14.25" customHeight="1">
      <c r="A722" s="3">
        <f t="shared" si="1"/>
        <v>721</v>
      </c>
      <c r="B722" s="4" t="s">
        <v>1936</v>
      </c>
      <c r="C722" s="3" t="s">
        <v>33</v>
      </c>
      <c r="D722" s="3" t="s">
        <v>1937</v>
      </c>
      <c r="E722" s="3" t="s">
        <v>1938</v>
      </c>
      <c r="F722" s="3">
        <v>21.69753663</v>
      </c>
      <c r="G722" s="3">
        <v>69.53280984</v>
      </c>
      <c r="H722" s="3">
        <v>349.0</v>
      </c>
      <c r="I722" s="3">
        <f t="shared" si="35"/>
        <v>18.76</v>
      </c>
    </row>
    <row r="723" ht="14.25" customHeight="1">
      <c r="A723" s="3">
        <f t="shared" si="1"/>
        <v>722</v>
      </c>
      <c r="B723" s="4" t="s">
        <v>1939</v>
      </c>
      <c r="C723" s="3" t="s">
        <v>18</v>
      </c>
      <c r="D723" s="3" t="s">
        <v>410</v>
      </c>
      <c r="E723" s="3" t="s">
        <v>1940</v>
      </c>
      <c r="F723" s="3">
        <v>26.9802573</v>
      </c>
      <c r="G723" s="3">
        <v>73.9570513</v>
      </c>
      <c r="H723" s="3">
        <v>565.0</v>
      </c>
      <c r="I723" s="3">
        <f t="shared" si="35"/>
        <v>34.03</v>
      </c>
    </row>
    <row r="724" ht="14.25" customHeight="1">
      <c r="A724" s="3">
        <f t="shared" si="1"/>
        <v>723</v>
      </c>
      <c r="B724" s="4" t="s">
        <v>1941</v>
      </c>
      <c r="C724" s="3" t="s">
        <v>33</v>
      </c>
      <c r="D724" s="3" t="s">
        <v>1658</v>
      </c>
      <c r="E724" s="3" t="s">
        <v>1942</v>
      </c>
      <c r="F724" s="3">
        <v>24.4583</v>
      </c>
      <c r="G724" s="3">
        <v>72.2698</v>
      </c>
      <c r="H724" s="3">
        <v>430.0</v>
      </c>
      <c r="I724" s="3">
        <f t="shared" si="35"/>
        <v>24.49</v>
      </c>
    </row>
    <row r="725" ht="14.25" customHeight="1">
      <c r="A725" s="3">
        <f t="shared" si="1"/>
        <v>724</v>
      </c>
      <c r="B725" s="4" t="s">
        <v>1943</v>
      </c>
      <c r="C725" s="3" t="s">
        <v>226</v>
      </c>
      <c r="D725" s="3" t="s">
        <v>1944</v>
      </c>
      <c r="E725" s="3" t="s">
        <v>1945</v>
      </c>
      <c r="F725" s="3">
        <v>25.58056</v>
      </c>
      <c r="G725" s="3">
        <v>84.76861</v>
      </c>
      <c r="H725" s="3">
        <v>528.0</v>
      </c>
      <c r="I725" s="3">
        <f t="shared" si="35"/>
        <v>31.41</v>
      </c>
    </row>
    <row r="726" ht="14.25" customHeight="1">
      <c r="A726" s="3">
        <f t="shared" si="1"/>
        <v>725</v>
      </c>
      <c r="B726" s="4" t="s">
        <v>1946</v>
      </c>
      <c r="C726" s="3" t="s">
        <v>64</v>
      </c>
      <c r="D726" s="4" t="s">
        <v>392</v>
      </c>
      <c r="E726" s="3" t="s">
        <v>1947</v>
      </c>
      <c r="F726" s="3">
        <v>13.114638</v>
      </c>
      <c r="G726" s="3">
        <v>77.37463</v>
      </c>
      <c r="H726" s="3">
        <v>784.0</v>
      </c>
      <c r="I726" s="3">
        <f t="shared" si="35"/>
        <v>49.51</v>
      </c>
    </row>
    <row r="727" ht="14.25" customHeight="1">
      <c r="A727" s="3">
        <f t="shared" si="1"/>
        <v>726</v>
      </c>
      <c r="B727" s="4" t="s">
        <v>1948</v>
      </c>
      <c r="C727" s="3" t="s">
        <v>1882</v>
      </c>
      <c r="D727" s="3" t="s">
        <v>1949</v>
      </c>
      <c r="E727" s="3" t="s">
        <v>1950</v>
      </c>
      <c r="F727" s="3">
        <v>9.895245</v>
      </c>
      <c r="G727" s="3">
        <v>76.313541</v>
      </c>
      <c r="H727" s="3">
        <v>513.0</v>
      </c>
      <c r="I727" s="3">
        <f t="shared" si="35"/>
        <v>30.35</v>
      </c>
    </row>
    <row r="728" ht="14.25" customHeight="1">
      <c r="A728" s="3">
        <f t="shared" si="1"/>
        <v>727</v>
      </c>
      <c r="B728" s="3" t="s">
        <v>1951</v>
      </c>
      <c r="C728" s="3" t="s">
        <v>267</v>
      </c>
      <c r="D728" s="3" t="s">
        <v>1951</v>
      </c>
      <c r="E728" s="3" t="s">
        <v>1952</v>
      </c>
      <c r="F728" s="3">
        <v>21.2525171</v>
      </c>
      <c r="G728" s="3">
        <v>81.5368479</v>
      </c>
      <c r="H728" s="3">
        <v>417.0</v>
      </c>
      <c r="I728" s="3">
        <f t="shared" si="35"/>
        <v>23.57</v>
      </c>
    </row>
    <row r="729" ht="14.25" customHeight="1">
      <c r="A729" s="3">
        <f t="shared" si="1"/>
        <v>728</v>
      </c>
      <c r="B729" s="3" t="s">
        <v>1953</v>
      </c>
      <c r="C729" s="3" t="s">
        <v>176</v>
      </c>
      <c r="D729" s="3" t="s">
        <v>1953</v>
      </c>
      <c r="E729" s="3" t="s">
        <v>1954</v>
      </c>
      <c r="F729" s="3">
        <v>28.911104</v>
      </c>
      <c r="G729" s="3">
        <v>77.025054</v>
      </c>
      <c r="H729" s="3">
        <v>393.0</v>
      </c>
      <c r="I729" s="3">
        <f t="shared" si="35"/>
        <v>21.87</v>
      </c>
    </row>
    <row r="730" ht="14.25" customHeight="1">
      <c r="A730" s="3">
        <f t="shared" si="1"/>
        <v>729</v>
      </c>
      <c r="B730" s="3" t="s">
        <v>1955</v>
      </c>
      <c r="C730" s="3" t="s">
        <v>22</v>
      </c>
      <c r="D730" s="3" t="s">
        <v>1375</v>
      </c>
      <c r="E730" s="3" t="s">
        <v>1956</v>
      </c>
      <c r="F730" s="3">
        <v>25.6727919</v>
      </c>
      <c r="G730" s="3">
        <v>82.3158437</v>
      </c>
      <c r="H730" s="3">
        <v>424.0</v>
      </c>
      <c r="I730" s="3">
        <f t="shared" si="35"/>
        <v>24.06</v>
      </c>
    </row>
    <row r="731" ht="14.25" customHeight="1">
      <c r="A731" s="3">
        <f t="shared" si="1"/>
        <v>730</v>
      </c>
      <c r="B731" s="3" t="s">
        <v>1957</v>
      </c>
      <c r="C731" s="3" t="s">
        <v>22</v>
      </c>
      <c r="D731" s="3" t="s">
        <v>675</v>
      </c>
      <c r="E731" s="3" t="s">
        <v>1958</v>
      </c>
      <c r="F731" s="3">
        <v>28.6278</v>
      </c>
      <c r="G731" s="3">
        <v>77.7849</v>
      </c>
      <c r="H731" s="3">
        <v>589.0</v>
      </c>
      <c r="I731" s="3">
        <f t="shared" si="35"/>
        <v>35.72</v>
      </c>
    </row>
    <row r="732" ht="14.25" customHeight="1">
      <c r="A732" s="3">
        <f t="shared" si="1"/>
        <v>731</v>
      </c>
      <c r="B732" s="4" t="s">
        <v>1959</v>
      </c>
      <c r="C732" s="3" t="s">
        <v>68</v>
      </c>
      <c r="D732" s="3" t="s">
        <v>1960</v>
      </c>
      <c r="E732" s="3" t="s">
        <v>1961</v>
      </c>
      <c r="F732" s="3">
        <v>20.695688</v>
      </c>
      <c r="G732" s="3">
        <v>77.263261</v>
      </c>
      <c r="H732" s="3">
        <v>524.0</v>
      </c>
      <c r="I732" s="3">
        <f t="shared" si="35"/>
        <v>31.13</v>
      </c>
    </row>
    <row r="733" ht="14.25" customHeight="1">
      <c r="A733" s="3">
        <f t="shared" si="1"/>
        <v>732</v>
      </c>
      <c r="B733" s="3" t="s">
        <v>1962</v>
      </c>
      <c r="C733" s="3" t="s">
        <v>22</v>
      </c>
      <c r="D733" s="3" t="s">
        <v>238</v>
      </c>
      <c r="E733" s="3" t="s">
        <v>1963</v>
      </c>
      <c r="F733" s="3">
        <v>26.389542</v>
      </c>
      <c r="G733" s="3">
        <v>82.126251</v>
      </c>
      <c r="H733" s="3">
        <v>682.0</v>
      </c>
      <c r="I733" s="3">
        <f t="shared" si="35"/>
        <v>42.3</v>
      </c>
    </row>
    <row r="734" ht="14.25" customHeight="1">
      <c r="A734" s="3">
        <f t="shared" si="1"/>
        <v>733</v>
      </c>
      <c r="B734" s="3" t="s">
        <v>1964</v>
      </c>
      <c r="C734" s="3" t="s">
        <v>64</v>
      </c>
      <c r="D734" s="3" t="s">
        <v>1965</v>
      </c>
      <c r="E734" s="3" t="s">
        <v>1966</v>
      </c>
      <c r="F734" s="3">
        <v>14.351626</v>
      </c>
      <c r="G734" s="3">
        <v>75.979384</v>
      </c>
      <c r="H734" s="3">
        <v>344.0</v>
      </c>
      <c r="I734" s="3">
        <f t="shared" si="35"/>
        <v>18.41</v>
      </c>
    </row>
    <row r="735" ht="14.25" customHeight="1">
      <c r="A735" s="3">
        <f t="shared" si="1"/>
        <v>734</v>
      </c>
      <c r="B735" s="4" t="s">
        <v>1967</v>
      </c>
      <c r="C735" s="3" t="s">
        <v>68</v>
      </c>
      <c r="D735" s="3" t="s">
        <v>1968</v>
      </c>
      <c r="E735" s="3" t="s">
        <v>1969</v>
      </c>
      <c r="F735" s="3">
        <v>18.760253</v>
      </c>
      <c r="G735" s="3">
        <v>73.439713</v>
      </c>
      <c r="H735" s="3">
        <v>513.0</v>
      </c>
      <c r="I735" s="3">
        <f t="shared" si="35"/>
        <v>30.35</v>
      </c>
    </row>
    <row r="736" ht="14.25" customHeight="1">
      <c r="A736" s="3">
        <f t="shared" si="1"/>
        <v>735</v>
      </c>
      <c r="B736" s="4" t="s">
        <v>1970</v>
      </c>
      <c r="C736" s="3" t="s">
        <v>68</v>
      </c>
      <c r="D736" s="3" t="s">
        <v>1971</v>
      </c>
      <c r="E736" s="3" t="s">
        <v>1972</v>
      </c>
      <c r="F736" s="3">
        <v>18.760371</v>
      </c>
      <c r="G736" s="3">
        <v>73.430045</v>
      </c>
      <c r="H736" s="3">
        <v>315.0</v>
      </c>
      <c r="I736" s="3">
        <f t="shared" si="35"/>
        <v>16.36</v>
      </c>
    </row>
    <row r="737" ht="14.25" customHeight="1">
      <c r="A737" s="3">
        <f t="shared" si="1"/>
        <v>736</v>
      </c>
      <c r="B737" s="3" t="s">
        <v>1973</v>
      </c>
      <c r="C737" s="3" t="s">
        <v>18</v>
      </c>
      <c r="D737" s="3" t="s">
        <v>652</v>
      </c>
      <c r="E737" s="4" t="s">
        <v>1974</v>
      </c>
      <c r="F737" s="3">
        <v>25.96846498</v>
      </c>
      <c r="G737" s="3">
        <v>76.25313572</v>
      </c>
      <c r="H737" s="3">
        <v>522.0</v>
      </c>
      <c r="I737" s="3">
        <f t="shared" si="35"/>
        <v>30.99</v>
      </c>
    </row>
    <row r="738" ht="14.25" customHeight="1">
      <c r="A738" s="3">
        <f t="shared" si="1"/>
        <v>737</v>
      </c>
      <c r="B738" s="4" t="s">
        <v>1975</v>
      </c>
      <c r="C738" s="3" t="s">
        <v>213</v>
      </c>
      <c r="D738" s="3" t="s">
        <v>1976</v>
      </c>
      <c r="E738" s="3" t="s">
        <v>1977</v>
      </c>
      <c r="F738" s="3">
        <v>12.00638</v>
      </c>
      <c r="G738" s="3">
        <v>78.08008</v>
      </c>
      <c r="H738" s="3">
        <v>336.0</v>
      </c>
      <c r="I738" s="3">
        <f t="shared" si="35"/>
        <v>17.84</v>
      </c>
    </row>
    <row r="739" ht="14.25" customHeight="1">
      <c r="A739" s="3">
        <f t="shared" si="1"/>
        <v>738</v>
      </c>
      <c r="B739" s="3" t="s">
        <v>1978</v>
      </c>
      <c r="C739" s="3" t="s">
        <v>176</v>
      </c>
      <c r="D739" s="3" t="s">
        <v>901</v>
      </c>
      <c r="E739" s="3" t="s">
        <v>1979</v>
      </c>
      <c r="F739" s="3">
        <v>29.433664</v>
      </c>
      <c r="G739" s="3">
        <v>76.97014</v>
      </c>
      <c r="H739" s="3">
        <v>640.0</v>
      </c>
      <c r="I739" s="3">
        <f t="shared" si="35"/>
        <v>39.33</v>
      </c>
    </row>
    <row r="740" ht="14.25" customHeight="1">
      <c r="A740" s="3">
        <f t="shared" si="1"/>
        <v>739</v>
      </c>
      <c r="B740" s="3" t="s">
        <v>1980</v>
      </c>
      <c r="C740" s="3" t="s">
        <v>33</v>
      </c>
      <c r="D740" s="3" t="s">
        <v>1981</v>
      </c>
      <c r="E740" s="3" t="s">
        <v>1982</v>
      </c>
      <c r="F740" s="3">
        <v>22.015027</v>
      </c>
      <c r="G740" s="3">
        <v>73.115049</v>
      </c>
      <c r="H740" s="3">
        <v>472.0</v>
      </c>
      <c r="I740" s="3">
        <f t="shared" si="35"/>
        <v>27.46</v>
      </c>
    </row>
    <row r="741" ht="14.25" customHeight="1">
      <c r="A741" s="3">
        <f t="shared" si="1"/>
        <v>740</v>
      </c>
      <c r="B741" s="4" t="s">
        <v>1983</v>
      </c>
      <c r="C741" s="3" t="s">
        <v>413</v>
      </c>
      <c r="D741" s="3" t="s">
        <v>414</v>
      </c>
      <c r="E741" s="3" t="s">
        <v>1984</v>
      </c>
      <c r="F741" s="3">
        <v>30.209235</v>
      </c>
      <c r="G741" s="3">
        <v>78.125393</v>
      </c>
      <c r="H741" s="3">
        <v>666.0</v>
      </c>
      <c r="I741" s="3">
        <f t="shared" si="35"/>
        <v>41.17</v>
      </c>
    </row>
    <row r="742" ht="14.25" customHeight="1">
      <c r="A742" s="3">
        <f t="shared" si="1"/>
        <v>741</v>
      </c>
      <c r="B742" s="4" t="s">
        <v>1985</v>
      </c>
      <c r="C742" s="3" t="s">
        <v>29</v>
      </c>
      <c r="D742" s="3" t="s">
        <v>715</v>
      </c>
      <c r="E742" s="3" t="s">
        <v>1986</v>
      </c>
      <c r="F742" s="3">
        <v>30.988606</v>
      </c>
      <c r="G742" s="3">
        <v>75.790611</v>
      </c>
      <c r="H742" s="3">
        <v>467.0</v>
      </c>
      <c r="I742" s="3">
        <f t="shared" si="35"/>
        <v>27.1</v>
      </c>
    </row>
    <row r="743" ht="14.25" customHeight="1">
      <c r="A743" s="3">
        <f t="shared" si="1"/>
        <v>742</v>
      </c>
      <c r="B743" s="4" t="s">
        <v>1987</v>
      </c>
      <c r="C743" s="3" t="s">
        <v>29</v>
      </c>
      <c r="D743" s="3" t="s">
        <v>1988</v>
      </c>
      <c r="E743" s="3" t="s">
        <v>1989</v>
      </c>
      <c r="F743" s="3">
        <v>32.197881</v>
      </c>
      <c r="G743" s="3">
        <v>75.533697</v>
      </c>
      <c r="H743" s="3">
        <v>750.0</v>
      </c>
      <c r="I743" s="3">
        <f t="shared" si="35"/>
        <v>47.1</v>
      </c>
    </row>
    <row r="744" ht="14.25" customHeight="1">
      <c r="A744" s="3">
        <f t="shared" si="1"/>
        <v>743</v>
      </c>
      <c r="B744" s="4" t="s">
        <v>1990</v>
      </c>
      <c r="C744" s="3" t="s">
        <v>398</v>
      </c>
      <c r="D744" s="3" t="s">
        <v>526</v>
      </c>
      <c r="E744" s="3" t="s">
        <v>1991</v>
      </c>
      <c r="F744" s="3">
        <v>32.382108</v>
      </c>
      <c r="G744" s="3">
        <v>75.598964</v>
      </c>
      <c r="H744" s="3">
        <v>432.0</v>
      </c>
      <c r="I744" s="3">
        <f t="shared" si="35"/>
        <v>24.63</v>
      </c>
    </row>
    <row r="745" ht="14.25" customHeight="1">
      <c r="A745" s="3">
        <f t="shared" si="1"/>
        <v>744</v>
      </c>
      <c r="B745" s="3" t="s">
        <v>1992</v>
      </c>
      <c r="C745" s="3" t="s">
        <v>18</v>
      </c>
      <c r="D745" s="3" t="s">
        <v>505</v>
      </c>
      <c r="E745" s="3" t="s">
        <v>1993</v>
      </c>
      <c r="F745" s="3">
        <v>28.093586</v>
      </c>
      <c r="G745" s="3">
        <v>73.876543</v>
      </c>
      <c r="H745" s="3">
        <v>534.0</v>
      </c>
      <c r="I745" s="3">
        <f t="shared" si="35"/>
        <v>31.84</v>
      </c>
    </row>
    <row r="746" ht="14.25" customHeight="1">
      <c r="A746" s="3">
        <f t="shared" si="1"/>
        <v>745</v>
      </c>
      <c r="B746" s="3" t="s">
        <v>1994</v>
      </c>
      <c r="C746" s="3" t="s">
        <v>18</v>
      </c>
      <c r="D746" s="3" t="s">
        <v>1995</v>
      </c>
      <c r="E746" s="3" t="s">
        <v>1996</v>
      </c>
      <c r="F746" s="3">
        <v>25.482404</v>
      </c>
      <c r="G746" s="3">
        <v>75.31341</v>
      </c>
      <c r="H746" s="3">
        <v>461.0</v>
      </c>
      <c r="I746" s="3">
        <f t="shared" si="35"/>
        <v>26.68</v>
      </c>
    </row>
    <row r="747" ht="14.25" customHeight="1">
      <c r="A747" s="3">
        <f t="shared" si="1"/>
        <v>746</v>
      </c>
      <c r="B747" s="4" t="s">
        <v>1997</v>
      </c>
      <c r="C747" s="3" t="s">
        <v>22</v>
      </c>
      <c r="D747" s="4" t="s">
        <v>1998</v>
      </c>
      <c r="E747" s="3" t="s">
        <v>1999</v>
      </c>
      <c r="F747" s="3">
        <v>25.266948</v>
      </c>
      <c r="G747" s="3">
        <v>82.491513</v>
      </c>
      <c r="H747" s="3">
        <v>298.0</v>
      </c>
      <c r="I747" s="3">
        <f t="shared" si="35"/>
        <v>15.16</v>
      </c>
    </row>
    <row r="748" ht="14.25" customHeight="1">
      <c r="A748" s="3">
        <f t="shared" si="1"/>
        <v>747</v>
      </c>
      <c r="B748" s="3" t="s">
        <v>2000</v>
      </c>
      <c r="C748" s="3" t="s">
        <v>68</v>
      </c>
      <c r="D748" s="3" t="s">
        <v>2001</v>
      </c>
      <c r="E748" s="3" t="s">
        <v>2002</v>
      </c>
      <c r="F748" s="3">
        <v>20.833039</v>
      </c>
      <c r="G748" s="3">
        <v>74.754271</v>
      </c>
      <c r="H748" s="3">
        <v>449.0</v>
      </c>
      <c r="I748" s="3">
        <f t="shared" si="35"/>
        <v>25.83</v>
      </c>
    </row>
    <row r="749" ht="14.25" customHeight="1">
      <c r="A749" s="3">
        <f t="shared" si="1"/>
        <v>748</v>
      </c>
      <c r="B749" s="4" t="s">
        <v>2003</v>
      </c>
      <c r="C749" s="3" t="s">
        <v>398</v>
      </c>
      <c r="D749" s="3" t="s">
        <v>2004</v>
      </c>
      <c r="E749" s="3" t="s">
        <v>2005</v>
      </c>
      <c r="F749" s="3">
        <v>34.0922</v>
      </c>
      <c r="G749" s="3">
        <v>74.8022</v>
      </c>
      <c r="H749" s="3" t="s">
        <v>147</v>
      </c>
      <c r="I749" s="3" t="s">
        <v>147</v>
      </c>
    </row>
    <row r="750" ht="14.25" customHeight="1">
      <c r="A750" s="3">
        <f t="shared" si="1"/>
        <v>749</v>
      </c>
      <c r="B750" s="3" t="s">
        <v>2006</v>
      </c>
      <c r="C750" s="3" t="s">
        <v>18</v>
      </c>
      <c r="D750" s="3" t="s">
        <v>431</v>
      </c>
      <c r="E750" s="3" t="s">
        <v>2007</v>
      </c>
      <c r="F750" s="3">
        <v>25.5871683</v>
      </c>
      <c r="G750" s="3">
        <v>74.593839</v>
      </c>
      <c r="H750" s="3">
        <v>541.0</v>
      </c>
      <c r="I750" s="3">
        <f t="shared" ref="I750:I752" si="36">ROUND(IF(ISNUMBER(H750), 10 + ((H750 - $Q$1) * (70 - 10) / ($Q$2 - $Q$1)), "Not Available"),2)</f>
        <v>32.33</v>
      </c>
    </row>
    <row r="751" ht="14.25" customHeight="1">
      <c r="A751" s="3">
        <f t="shared" si="1"/>
        <v>750</v>
      </c>
      <c r="B751" s="4" t="s">
        <v>2008</v>
      </c>
      <c r="C751" s="3" t="s">
        <v>18</v>
      </c>
      <c r="D751" s="3" t="s">
        <v>695</v>
      </c>
      <c r="E751" s="3" t="s">
        <v>2009</v>
      </c>
      <c r="F751" s="3">
        <v>27.161194</v>
      </c>
      <c r="G751" s="3">
        <v>73.008472</v>
      </c>
      <c r="H751" s="3">
        <v>491.0</v>
      </c>
      <c r="I751" s="3">
        <f t="shared" si="36"/>
        <v>28.8</v>
      </c>
    </row>
    <row r="752" ht="14.25" customHeight="1">
      <c r="A752" s="3">
        <f t="shared" si="1"/>
        <v>751</v>
      </c>
      <c r="B752" s="4" t="s">
        <v>2010</v>
      </c>
      <c r="C752" s="3" t="s">
        <v>176</v>
      </c>
      <c r="D752" s="3" t="s">
        <v>2011</v>
      </c>
      <c r="E752" s="3" t="s">
        <v>2012</v>
      </c>
      <c r="F752" s="3">
        <v>29.2922726</v>
      </c>
      <c r="G752" s="3">
        <v>75.6481065</v>
      </c>
      <c r="H752" s="3">
        <v>795.0</v>
      </c>
      <c r="I752" s="3">
        <f t="shared" si="36"/>
        <v>50.28</v>
      </c>
    </row>
    <row r="753" ht="14.25" customHeight="1">
      <c r="A753" s="3">
        <f t="shared" si="1"/>
        <v>752</v>
      </c>
      <c r="B753" s="3" t="s">
        <v>2013</v>
      </c>
      <c r="C753" s="3" t="s">
        <v>18</v>
      </c>
      <c r="D753" s="3" t="s">
        <v>993</v>
      </c>
      <c r="E753" s="3" t="s">
        <v>2014</v>
      </c>
      <c r="F753" s="3">
        <v>28.7015412</v>
      </c>
      <c r="G753" s="3">
        <v>75.4758781</v>
      </c>
      <c r="H753" s="3" t="s">
        <v>147</v>
      </c>
      <c r="I753" s="3" t="s">
        <v>147</v>
      </c>
    </row>
    <row r="754" ht="14.25" customHeight="1">
      <c r="A754" s="3">
        <f t="shared" si="1"/>
        <v>753</v>
      </c>
      <c r="B754" s="3" t="s">
        <v>2015</v>
      </c>
      <c r="C754" s="3" t="s">
        <v>18</v>
      </c>
      <c r="D754" s="3" t="s">
        <v>1603</v>
      </c>
      <c r="E754" s="3" t="s">
        <v>2016</v>
      </c>
      <c r="F754" s="3">
        <v>27.0298232</v>
      </c>
      <c r="G754" s="3">
        <v>71.4462213</v>
      </c>
      <c r="H754" s="3">
        <v>622.0</v>
      </c>
      <c r="I754" s="3">
        <f t="shared" ref="I754:I772" si="37">ROUND(IF(ISNUMBER(H754), 10 + ((H754 - $Q$1) * (70 - 10) / ($Q$2 - $Q$1)), "Not Available"),2)</f>
        <v>38.06</v>
      </c>
    </row>
    <row r="755" ht="14.25" customHeight="1">
      <c r="A755" s="3">
        <f t="shared" si="1"/>
        <v>754</v>
      </c>
      <c r="B755" s="4" t="s">
        <v>2017</v>
      </c>
      <c r="C755" s="3" t="s">
        <v>10</v>
      </c>
      <c r="D755" s="3" t="s">
        <v>2018</v>
      </c>
      <c r="E755" s="3" t="s">
        <v>2019</v>
      </c>
      <c r="F755" s="3">
        <v>21.859778</v>
      </c>
      <c r="G755" s="3">
        <v>80.106833</v>
      </c>
      <c r="H755" s="3">
        <v>403.0</v>
      </c>
      <c r="I755" s="3">
        <f t="shared" si="37"/>
        <v>22.58</v>
      </c>
    </row>
    <row r="756" ht="14.25" customHeight="1">
      <c r="A756" s="3">
        <f t="shared" si="1"/>
        <v>755</v>
      </c>
      <c r="B756" s="4" t="s">
        <v>2020</v>
      </c>
      <c r="C756" s="3" t="s">
        <v>64</v>
      </c>
      <c r="D756" s="4" t="s">
        <v>392</v>
      </c>
      <c r="E756" s="3" t="s">
        <v>2021</v>
      </c>
      <c r="F756" s="3">
        <v>13.193545</v>
      </c>
      <c r="G756" s="3">
        <v>77.64981</v>
      </c>
      <c r="H756" s="3">
        <v>445.0</v>
      </c>
      <c r="I756" s="3">
        <f t="shared" si="37"/>
        <v>25.55</v>
      </c>
    </row>
    <row r="757" ht="14.25" customHeight="1">
      <c r="A757" s="3">
        <f t="shared" si="1"/>
        <v>756</v>
      </c>
      <c r="B757" s="3" t="s">
        <v>2022</v>
      </c>
      <c r="C757" s="3" t="s">
        <v>41</v>
      </c>
      <c r="D757" s="3" t="s">
        <v>805</v>
      </c>
      <c r="E757" s="3" t="s">
        <v>2023</v>
      </c>
      <c r="F757" s="3">
        <v>18.733529</v>
      </c>
      <c r="G757" s="3">
        <v>84.389803</v>
      </c>
      <c r="H757" s="3">
        <v>424.0</v>
      </c>
      <c r="I757" s="3">
        <f t="shared" si="37"/>
        <v>24.06</v>
      </c>
    </row>
    <row r="758" ht="14.25" customHeight="1">
      <c r="A758" s="3">
        <f t="shared" si="1"/>
        <v>757</v>
      </c>
      <c r="B758" s="4" t="s">
        <v>2024</v>
      </c>
      <c r="C758" s="3" t="s">
        <v>22</v>
      </c>
      <c r="D758" s="3" t="s">
        <v>1118</v>
      </c>
      <c r="E758" s="3" t="s">
        <v>2025</v>
      </c>
      <c r="F758" s="3">
        <v>28.4724919</v>
      </c>
      <c r="G758" s="3">
        <v>79.5344793</v>
      </c>
      <c r="H758" s="3">
        <v>366.0</v>
      </c>
      <c r="I758" s="3">
        <f t="shared" si="37"/>
        <v>19.96</v>
      </c>
    </row>
    <row r="759" ht="14.25" customHeight="1">
      <c r="A759" s="3">
        <f t="shared" si="1"/>
        <v>758</v>
      </c>
      <c r="B759" s="4" t="s">
        <v>2026</v>
      </c>
      <c r="C759" s="3" t="s">
        <v>213</v>
      </c>
      <c r="D759" s="3" t="s">
        <v>655</v>
      </c>
      <c r="E759" s="3" t="s">
        <v>2027</v>
      </c>
      <c r="F759" s="3">
        <v>10.624233</v>
      </c>
      <c r="G759" s="3">
        <v>78.747631</v>
      </c>
      <c r="H759" s="3">
        <v>459.0</v>
      </c>
      <c r="I759" s="3">
        <f t="shared" si="37"/>
        <v>26.54</v>
      </c>
    </row>
    <row r="760" ht="14.25" customHeight="1">
      <c r="A760" s="3">
        <f t="shared" si="1"/>
        <v>759</v>
      </c>
      <c r="B760" s="4" t="s">
        <v>2028</v>
      </c>
      <c r="C760" s="3" t="s">
        <v>18</v>
      </c>
      <c r="D760" s="3" t="s">
        <v>2029</v>
      </c>
      <c r="E760" s="3" t="s">
        <v>2030</v>
      </c>
      <c r="F760" s="3">
        <v>26.070653</v>
      </c>
      <c r="G760" s="3">
        <v>74.010311</v>
      </c>
      <c r="H760" s="3">
        <v>471.0</v>
      </c>
      <c r="I760" s="3">
        <f t="shared" si="37"/>
        <v>27.39</v>
      </c>
    </row>
    <row r="761" ht="14.25" customHeight="1">
      <c r="A761" s="3">
        <f t="shared" si="1"/>
        <v>760</v>
      </c>
      <c r="B761" s="4" t="s">
        <v>2031</v>
      </c>
      <c r="C761" s="3" t="s">
        <v>29</v>
      </c>
      <c r="D761" s="3" t="s">
        <v>362</v>
      </c>
      <c r="E761" s="3" t="s">
        <v>2032</v>
      </c>
      <c r="F761" s="3">
        <v>30.2331306</v>
      </c>
      <c r="G761" s="3">
        <v>75.1018423</v>
      </c>
      <c r="H761" s="3">
        <v>473.0</v>
      </c>
      <c r="I761" s="3">
        <f t="shared" si="37"/>
        <v>27.53</v>
      </c>
    </row>
    <row r="762" ht="14.25" customHeight="1">
      <c r="A762" s="3">
        <f t="shared" si="1"/>
        <v>761</v>
      </c>
      <c r="B762" s="3" t="s">
        <v>2033</v>
      </c>
      <c r="C762" s="3" t="s">
        <v>213</v>
      </c>
      <c r="D762" s="3" t="s">
        <v>655</v>
      </c>
      <c r="E762" s="3" t="s">
        <v>2034</v>
      </c>
      <c r="F762" s="3">
        <v>10.299776</v>
      </c>
      <c r="G762" s="3">
        <v>78.770713</v>
      </c>
      <c r="H762" s="3">
        <v>540.0</v>
      </c>
      <c r="I762" s="3">
        <f t="shared" si="37"/>
        <v>32.26</v>
      </c>
    </row>
    <row r="763" ht="14.25" customHeight="1">
      <c r="A763" s="3">
        <f t="shared" si="1"/>
        <v>762</v>
      </c>
      <c r="B763" s="3" t="s">
        <v>2035</v>
      </c>
      <c r="C763" s="3" t="s">
        <v>68</v>
      </c>
      <c r="D763" s="3" t="s">
        <v>1206</v>
      </c>
      <c r="E763" s="3" t="s">
        <v>2036</v>
      </c>
      <c r="F763" s="3">
        <v>19.779805</v>
      </c>
      <c r="G763" s="3">
        <v>75.194678</v>
      </c>
      <c r="H763" s="3">
        <v>392.0</v>
      </c>
      <c r="I763" s="3">
        <f t="shared" si="37"/>
        <v>21.8</v>
      </c>
    </row>
    <row r="764" ht="14.25" customHeight="1">
      <c r="A764" s="3">
        <f t="shared" si="1"/>
        <v>763</v>
      </c>
      <c r="B764" s="3" t="s">
        <v>2037</v>
      </c>
      <c r="C764" s="3" t="s">
        <v>18</v>
      </c>
      <c r="D764" s="3" t="s">
        <v>559</v>
      </c>
      <c r="E764" s="3" t="s">
        <v>2038</v>
      </c>
      <c r="F764" s="3">
        <v>23.034411</v>
      </c>
      <c r="G764" s="3">
        <v>74.15265</v>
      </c>
      <c r="H764" s="3">
        <v>496.0</v>
      </c>
      <c r="I764" s="3">
        <f t="shared" si="37"/>
        <v>29.15</v>
      </c>
    </row>
    <row r="765" ht="14.25" customHeight="1">
      <c r="A765" s="3">
        <f t="shared" si="1"/>
        <v>764</v>
      </c>
      <c r="B765" s="3" t="s">
        <v>2039</v>
      </c>
      <c r="C765" s="3" t="s">
        <v>267</v>
      </c>
      <c r="D765" s="3" t="s">
        <v>2040</v>
      </c>
      <c r="E765" s="3" t="s">
        <v>2041</v>
      </c>
      <c r="F765" s="3">
        <v>22.289296</v>
      </c>
      <c r="G765" s="3">
        <v>82.30303</v>
      </c>
      <c r="H765" s="3">
        <v>584.0</v>
      </c>
      <c r="I765" s="3">
        <f t="shared" si="37"/>
        <v>35.37</v>
      </c>
    </row>
    <row r="766" ht="14.25" customHeight="1">
      <c r="A766" s="3">
        <f t="shared" si="1"/>
        <v>765</v>
      </c>
      <c r="B766" s="4" t="s">
        <v>2042</v>
      </c>
      <c r="C766" s="3" t="s">
        <v>64</v>
      </c>
      <c r="D766" s="3" t="s">
        <v>402</v>
      </c>
      <c r="E766" s="3" t="s">
        <v>2043</v>
      </c>
      <c r="F766" s="3">
        <v>12.936583</v>
      </c>
      <c r="G766" s="3">
        <v>77.5315</v>
      </c>
      <c r="H766" s="3">
        <v>594.0</v>
      </c>
      <c r="I766" s="3">
        <f t="shared" si="37"/>
        <v>36.08</v>
      </c>
    </row>
    <row r="767" ht="14.25" customHeight="1">
      <c r="A767" s="3">
        <f t="shared" si="1"/>
        <v>766</v>
      </c>
      <c r="B767" s="3" t="s">
        <v>2044</v>
      </c>
      <c r="C767" s="3" t="s">
        <v>267</v>
      </c>
      <c r="D767" s="3" t="s">
        <v>2045</v>
      </c>
      <c r="E767" s="3" t="s">
        <v>2046</v>
      </c>
      <c r="F767" s="3">
        <v>22.954331</v>
      </c>
      <c r="G767" s="3">
        <v>84.36013</v>
      </c>
      <c r="H767" s="3">
        <v>626.0</v>
      </c>
      <c r="I767" s="3">
        <f t="shared" si="37"/>
        <v>38.34</v>
      </c>
    </row>
    <row r="768" ht="14.25" customHeight="1">
      <c r="A768" s="3">
        <f t="shared" si="1"/>
        <v>767</v>
      </c>
      <c r="B768" s="3" t="s">
        <v>2047</v>
      </c>
      <c r="C768" s="3" t="s">
        <v>22</v>
      </c>
      <c r="D768" s="3" t="s">
        <v>258</v>
      </c>
      <c r="E768" s="3" t="s">
        <v>2048</v>
      </c>
      <c r="F768" s="3">
        <v>25.343778</v>
      </c>
      <c r="G768" s="3">
        <v>78.916861</v>
      </c>
      <c r="H768" s="3">
        <v>488.0</v>
      </c>
      <c r="I768" s="3">
        <f t="shared" si="37"/>
        <v>28.59</v>
      </c>
    </row>
    <row r="769" ht="14.25" customHeight="1">
      <c r="A769" s="3">
        <f t="shared" si="1"/>
        <v>768</v>
      </c>
      <c r="B769" s="4" t="s">
        <v>2049</v>
      </c>
      <c r="C769" s="3" t="s">
        <v>969</v>
      </c>
      <c r="D769" s="3" t="s">
        <v>2050</v>
      </c>
      <c r="E769" s="3" t="s">
        <v>2051</v>
      </c>
      <c r="F769" s="3">
        <v>25.169119</v>
      </c>
      <c r="G769" s="3">
        <v>92.393079</v>
      </c>
      <c r="H769" s="3">
        <v>447.0</v>
      </c>
      <c r="I769" s="3">
        <f t="shared" si="37"/>
        <v>25.69</v>
      </c>
    </row>
    <row r="770" ht="14.25" customHeight="1">
      <c r="A770" s="3">
        <f t="shared" si="1"/>
        <v>769</v>
      </c>
      <c r="B770" s="4" t="s">
        <v>2052</v>
      </c>
      <c r="C770" s="3" t="s">
        <v>176</v>
      </c>
      <c r="D770" s="3" t="s">
        <v>2053</v>
      </c>
      <c r="E770" s="3" t="s">
        <v>2054</v>
      </c>
      <c r="F770" s="3">
        <v>29.241281</v>
      </c>
      <c r="G770" s="3">
        <v>76.518039</v>
      </c>
      <c r="H770" s="3">
        <v>468.0</v>
      </c>
      <c r="I770" s="3">
        <f t="shared" si="37"/>
        <v>27.17</v>
      </c>
    </row>
    <row r="771" ht="14.25" customHeight="1">
      <c r="A771" s="3">
        <f t="shared" si="1"/>
        <v>770</v>
      </c>
      <c r="B771" s="4" t="s">
        <v>2055</v>
      </c>
      <c r="C771" s="3" t="s">
        <v>18</v>
      </c>
      <c r="D771" s="3" t="s">
        <v>170</v>
      </c>
      <c r="E771" s="3" t="s">
        <v>2056</v>
      </c>
      <c r="F771" s="3">
        <v>27.178509</v>
      </c>
      <c r="G771" s="3">
        <v>77.416845</v>
      </c>
      <c r="H771" s="3">
        <v>488.0</v>
      </c>
      <c r="I771" s="3">
        <f t="shared" si="37"/>
        <v>28.59</v>
      </c>
    </row>
    <row r="772" ht="14.25" customHeight="1">
      <c r="A772" s="3">
        <f t="shared" si="1"/>
        <v>771</v>
      </c>
      <c r="B772" s="4" t="s">
        <v>2057</v>
      </c>
      <c r="C772" s="3" t="s">
        <v>22</v>
      </c>
      <c r="D772" s="4" t="s">
        <v>2058</v>
      </c>
      <c r="E772" s="3" t="s">
        <v>2059</v>
      </c>
      <c r="F772" s="3">
        <v>28.499246</v>
      </c>
      <c r="G772" s="3">
        <v>77.627269</v>
      </c>
      <c r="H772" s="3">
        <v>688.0</v>
      </c>
      <c r="I772" s="3">
        <f t="shared" si="37"/>
        <v>42.72</v>
      </c>
    </row>
    <row r="773" ht="14.25" customHeight="1">
      <c r="A773" s="3">
        <f t="shared" si="1"/>
        <v>772</v>
      </c>
      <c r="B773" s="3" t="s">
        <v>2060</v>
      </c>
      <c r="C773" s="3" t="s">
        <v>398</v>
      </c>
      <c r="D773" s="3" t="s">
        <v>2061</v>
      </c>
      <c r="E773" s="3" t="s">
        <v>2062</v>
      </c>
      <c r="F773" s="3">
        <v>33.1304683</v>
      </c>
      <c r="G773" s="3">
        <v>75.2941524</v>
      </c>
      <c r="H773" s="3" t="s">
        <v>147</v>
      </c>
      <c r="I773" s="3" t="s">
        <v>147</v>
      </c>
    </row>
    <row r="774" ht="14.25" customHeight="1">
      <c r="A774" s="3">
        <f t="shared" si="1"/>
        <v>773</v>
      </c>
      <c r="B774" s="3" t="s">
        <v>2063</v>
      </c>
      <c r="C774" s="3" t="s">
        <v>10</v>
      </c>
      <c r="D774" s="3" t="s">
        <v>2064</v>
      </c>
      <c r="E774" s="3" t="s">
        <v>2065</v>
      </c>
      <c r="F774" s="3">
        <v>22.553803</v>
      </c>
      <c r="G774" s="3">
        <v>79.115999</v>
      </c>
      <c r="H774" s="3">
        <v>534.0</v>
      </c>
      <c r="I774" s="3">
        <f t="shared" ref="I774:I800" si="38">ROUND(IF(ISNUMBER(H774), 10 + ((H774 - $Q$1) * (70 - 10) / ($Q$2 - $Q$1)), "Not Available"),2)</f>
        <v>31.84</v>
      </c>
    </row>
    <row r="775" ht="14.25" customHeight="1">
      <c r="A775" s="3">
        <f t="shared" si="1"/>
        <v>774</v>
      </c>
      <c r="B775" s="3" t="s">
        <v>2066</v>
      </c>
      <c r="C775" s="3" t="s">
        <v>267</v>
      </c>
      <c r="D775" s="3" t="s">
        <v>2067</v>
      </c>
      <c r="E775" s="3" t="s">
        <v>2068</v>
      </c>
      <c r="F775" s="3">
        <v>22.454908</v>
      </c>
      <c r="G775" s="3">
        <v>82.483176</v>
      </c>
      <c r="H775" s="3">
        <v>565.0</v>
      </c>
      <c r="I775" s="3">
        <f t="shared" si="38"/>
        <v>34.03</v>
      </c>
    </row>
    <row r="776" ht="14.25" customHeight="1">
      <c r="A776" s="3">
        <f t="shared" si="1"/>
        <v>775</v>
      </c>
      <c r="B776" s="4" t="s">
        <v>2069</v>
      </c>
      <c r="C776" s="3" t="s">
        <v>346</v>
      </c>
      <c r="D776" s="3" t="s">
        <v>2066</v>
      </c>
      <c r="E776" s="3" t="s">
        <v>2070</v>
      </c>
      <c r="F776" s="3">
        <v>26.309387</v>
      </c>
      <c r="G776" s="3">
        <v>91.716408</v>
      </c>
      <c r="H776" s="3">
        <v>606.0</v>
      </c>
      <c r="I776" s="3">
        <f t="shared" si="38"/>
        <v>36.93</v>
      </c>
    </row>
    <row r="777" ht="14.25" customHeight="1">
      <c r="A777" s="3">
        <f t="shared" si="1"/>
        <v>776</v>
      </c>
      <c r="B777" s="4" t="s">
        <v>2071</v>
      </c>
      <c r="C777" s="3" t="s">
        <v>41</v>
      </c>
      <c r="D777" s="3" t="s">
        <v>805</v>
      </c>
      <c r="E777" s="3" t="s">
        <v>2072</v>
      </c>
      <c r="F777" s="3">
        <v>18.377344</v>
      </c>
      <c r="G777" s="3">
        <v>84.000528</v>
      </c>
      <c r="H777" s="3">
        <v>646.0</v>
      </c>
      <c r="I777" s="3">
        <f t="shared" si="38"/>
        <v>39.75</v>
      </c>
    </row>
    <row r="778" ht="14.25" customHeight="1">
      <c r="A778" s="3">
        <f t="shared" si="1"/>
        <v>777</v>
      </c>
      <c r="B778" s="4" t="s">
        <v>2073</v>
      </c>
      <c r="C778" s="3" t="s">
        <v>10</v>
      </c>
      <c r="D778" s="3" t="s">
        <v>2074</v>
      </c>
      <c r="E778" s="3" t="s">
        <v>2075</v>
      </c>
      <c r="F778" s="3">
        <v>23.44825</v>
      </c>
      <c r="G778" s="3">
        <v>80.143389</v>
      </c>
      <c r="H778" s="3">
        <v>434.0</v>
      </c>
      <c r="I778" s="3">
        <f t="shared" si="38"/>
        <v>24.77</v>
      </c>
    </row>
    <row r="779" ht="14.25" customHeight="1">
      <c r="A779" s="3">
        <f t="shared" si="1"/>
        <v>778</v>
      </c>
      <c r="B779" s="4" t="s">
        <v>2076</v>
      </c>
      <c r="C779" s="3" t="s">
        <v>176</v>
      </c>
      <c r="D779" s="3" t="s">
        <v>2077</v>
      </c>
      <c r="E779" s="3" t="s">
        <v>2078</v>
      </c>
      <c r="F779" s="3">
        <v>28.9374978</v>
      </c>
      <c r="G779" s="3">
        <v>76.3981516</v>
      </c>
      <c r="H779" s="3">
        <v>422.0</v>
      </c>
      <c r="I779" s="3">
        <f t="shared" si="38"/>
        <v>23.92</v>
      </c>
    </row>
    <row r="780" ht="14.25" customHeight="1">
      <c r="A780" s="3">
        <f t="shared" si="1"/>
        <v>779</v>
      </c>
      <c r="B780" s="4" t="s">
        <v>2079</v>
      </c>
      <c r="C780" s="3" t="s">
        <v>22</v>
      </c>
      <c r="D780" s="3" t="s">
        <v>1145</v>
      </c>
      <c r="E780" s="3" t="s">
        <v>2080</v>
      </c>
      <c r="F780" s="3">
        <v>27.803992</v>
      </c>
      <c r="G780" s="3">
        <v>78.087073</v>
      </c>
      <c r="H780" s="3">
        <v>449.0</v>
      </c>
      <c r="I780" s="3">
        <f t="shared" si="38"/>
        <v>25.83</v>
      </c>
    </row>
    <row r="781" ht="14.25" customHeight="1">
      <c r="A781" s="3">
        <f t="shared" si="1"/>
        <v>780</v>
      </c>
      <c r="B781" s="4" t="s">
        <v>2081</v>
      </c>
      <c r="C781" s="3" t="s">
        <v>446</v>
      </c>
      <c r="D781" s="4" t="s">
        <v>2082</v>
      </c>
      <c r="E781" s="3" t="s">
        <v>2083</v>
      </c>
      <c r="F781" s="3">
        <v>16.9794</v>
      </c>
      <c r="G781" s="3">
        <v>79.4537</v>
      </c>
      <c r="H781" s="3">
        <v>384.0</v>
      </c>
      <c r="I781" s="3">
        <f t="shared" si="38"/>
        <v>21.24</v>
      </c>
    </row>
    <row r="782" ht="14.25" customHeight="1">
      <c r="A782" s="3">
        <f t="shared" si="1"/>
        <v>781</v>
      </c>
      <c r="B782" s="3" t="s">
        <v>2084</v>
      </c>
      <c r="C782" s="3" t="s">
        <v>213</v>
      </c>
      <c r="D782" s="3" t="s">
        <v>2085</v>
      </c>
      <c r="E782" s="3" t="s">
        <v>2086</v>
      </c>
      <c r="F782" s="3">
        <v>10.895638</v>
      </c>
      <c r="G782" s="3">
        <v>76.945815</v>
      </c>
      <c r="H782" s="3">
        <v>427.0</v>
      </c>
      <c r="I782" s="3">
        <f t="shared" si="38"/>
        <v>24.28</v>
      </c>
    </row>
    <row r="783" ht="14.25" customHeight="1">
      <c r="A783" s="3">
        <f t="shared" si="1"/>
        <v>782</v>
      </c>
      <c r="B783" s="4" t="s">
        <v>2087</v>
      </c>
      <c r="C783" s="3" t="s">
        <v>64</v>
      </c>
      <c r="D783" s="3" t="s">
        <v>402</v>
      </c>
      <c r="E783" s="3" t="s">
        <v>2088</v>
      </c>
      <c r="F783" s="3">
        <v>12.989944</v>
      </c>
      <c r="G783" s="3">
        <v>77.472444</v>
      </c>
      <c r="H783" s="3">
        <v>395.0</v>
      </c>
      <c r="I783" s="3">
        <f t="shared" si="38"/>
        <v>22.01</v>
      </c>
    </row>
    <row r="784" ht="14.25" customHeight="1">
      <c r="A784" s="3">
        <f t="shared" si="1"/>
        <v>783</v>
      </c>
      <c r="B784" s="4" t="s">
        <v>2089</v>
      </c>
      <c r="C784" s="3" t="s">
        <v>213</v>
      </c>
      <c r="D784" s="3" t="s">
        <v>214</v>
      </c>
      <c r="E784" s="3" t="s">
        <v>2090</v>
      </c>
      <c r="F784" s="3">
        <v>12.6153657</v>
      </c>
      <c r="G784" s="3">
        <v>80.0998102</v>
      </c>
      <c r="H784" s="3">
        <v>562.0</v>
      </c>
      <c r="I784" s="3">
        <f t="shared" si="38"/>
        <v>33.82</v>
      </c>
    </row>
    <row r="785" ht="14.25" customHeight="1">
      <c r="A785" s="3">
        <f t="shared" si="1"/>
        <v>784</v>
      </c>
      <c r="B785" s="4" t="s">
        <v>2091</v>
      </c>
      <c r="C785" s="3" t="s">
        <v>226</v>
      </c>
      <c r="D785" s="3" t="s">
        <v>2092</v>
      </c>
      <c r="E785" s="3" t="s">
        <v>2093</v>
      </c>
      <c r="F785" s="3">
        <v>26.0387944</v>
      </c>
      <c r="G785" s="3">
        <v>85.4475413</v>
      </c>
      <c r="H785" s="3">
        <v>398.0</v>
      </c>
      <c r="I785" s="3">
        <f t="shared" si="38"/>
        <v>22.23</v>
      </c>
    </row>
    <row r="786" ht="14.25" customHeight="1">
      <c r="A786" s="3">
        <f t="shared" si="1"/>
        <v>785</v>
      </c>
      <c r="B786" s="4" t="s">
        <v>2094</v>
      </c>
      <c r="C786" s="3" t="s">
        <v>267</v>
      </c>
      <c r="D786" s="4" t="s">
        <v>2095</v>
      </c>
      <c r="E786" s="3" t="s">
        <v>2096</v>
      </c>
      <c r="F786" s="3">
        <v>23.29528</v>
      </c>
      <c r="G786" s="3">
        <v>82.383803</v>
      </c>
      <c r="H786" s="3">
        <v>507.0</v>
      </c>
      <c r="I786" s="3">
        <f t="shared" si="38"/>
        <v>29.93</v>
      </c>
    </row>
    <row r="787" ht="14.25" customHeight="1">
      <c r="A787" s="3">
        <f t="shared" si="1"/>
        <v>786</v>
      </c>
      <c r="B787" s="3" t="s">
        <v>2097</v>
      </c>
      <c r="C787" s="3" t="s">
        <v>41</v>
      </c>
      <c r="D787" s="4" t="s">
        <v>2098</v>
      </c>
      <c r="E787" s="3" t="s">
        <v>2099</v>
      </c>
      <c r="F787" s="3">
        <v>13.194889</v>
      </c>
      <c r="G787" s="3">
        <v>79.017469</v>
      </c>
      <c r="H787" s="3">
        <v>445.0</v>
      </c>
      <c r="I787" s="3">
        <f t="shared" si="38"/>
        <v>25.55</v>
      </c>
    </row>
    <row r="788" ht="14.25" customHeight="1">
      <c r="A788" s="3">
        <f t="shared" si="1"/>
        <v>787</v>
      </c>
      <c r="B788" s="4" t="s">
        <v>2100</v>
      </c>
      <c r="C788" s="3" t="s">
        <v>10</v>
      </c>
      <c r="D788" s="3" t="s">
        <v>2101</v>
      </c>
      <c r="E788" s="3" t="s">
        <v>2102</v>
      </c>
      <c r="F788" s="3">
        <v>24.577226</v>
      </c>
      <c r="G788" s="3">
        <v>80.690857</v>
      </c>
      <c r="H788" s="3">
        <v>526.0</v>
      </c>
      <c r="I788" s="3">
        <f t="shared" si="38"/>
        <v>31.27</v>
      </c>
    </row>
    <row r="789" ht="14.25" customHeight="1">
      <c r="A789" s="3">
        <f t="shared" si="1"/>
        <v>788</v>
      </c>
      <c r="B789" s="3" t="s">
        <v>2103</v>
      </c>
      <c r="C789" s="3" t="s">
        <v>22</v>
      </c>
      <c r="D789" s="3" t="s">
        <v>94</v>
      </c>
      <c r="E789" s="3" t="s">
        <v>2104</v>
      </c>
      <c r="F789" s="3">
        <v>26.71993</v>
      </c>
      <c r="G789" s="3">
        <v>81.130183</v>
      </c>
      <c r="H789" s="3">
        <v>594.0</v>
      </c>
      <c r="I789" s="3">
        <f t="shared" si="38"/>
        <v>36.08</v>
      </c>
    </row>
    <row r="790" ht="14.25" customHeight="1">
      <c r="A790" s="3">
        <f t="shared" si="1"/>
        <v>789</v>
      </c>
      <c r="B790" s="4" t="s">
        <v>2105</v>
      </c>
      <c r="C790" s="3" t="s">
        <v>22</v>
      </c>
      <c r="D790" s="3" t="s">
        <v>335</v>
      </c>
      <c r="E790" s="3" t="s">
        <v>2106</v>
      </c>
      <c r="F790" s="3">
        <v>27.337188</v>
      </c>
      <c r="G790" s="3">
        <v>77.737458</v>
      </c>
      <c r="H790" s="3">
        <v>607.0</v>
      </c>
      <c r="I790" s="3">
        <f t="shared" si="38"/>
        <v>37</v>
      </c>
    </row>
    <row r="791" ht="14.25" customHeight="1">
      <c r="A791" s="3">
        <f t="shared" si="1"/>
        <v>790</v>
      </c>
      <c r="B791" s="3" t="s">
        <v>2107</v>
      </c>
      <c r="C791" s="3" t="s">
        <v>18</v>
      </c>
      <c r="D791" s="3" t="s">
        <v>318</v>
      </c>
      <c r="E791" s="3" t="s">
        <v>2108</v>
      </c>
      <c r="F791" s="3">
        <v>27.457686</v>
      </c>
      <c r="G791" s="3">
        <v>76.607661</v>
      </c>
      <c r="H791" s="3">
        <v>461.0</v>
      </c>
      <c r="I791" s="3">
        <f t="shared" si="38"/>
        <v>26.68</v>
      </c>
    </row>
    <row r="792" ht="14.25" customHeight="1">
      <c r="A792" s="3">
        <f t="shared" si="1"/>
        <v>791</v>
      </c>
      <c r="B792" s="4" t="s">
        <v>2109</v>
      </c>
      <c r="C792" s="3" t="s">
        <v>22</v>
      </c>
      <c r="D792" s="3" t="s">
        <v>2110</v>
      </c>
      <c r="E792" s="3" t="s">
        <v>2111</v>
      </c>
      <c r="F792" s="3">
        <v>27.739731</v>
      </c>
      <c r="G792" s="3">
        <v>80.296011</v>
      </c>
      <c r="H792" s="3">
        <v>406.0</v>
      </c>
      <c r="I792" s="3">
        <f t="shared" si="38"/>
        <v>22.79</v>
      </c>
    </row>
    <row r="793" ht="14.25" customHeight="1">
      <c r="A793" s="3">
        <f t="shared" si="1"/>
        <v>792</v>
      </c>
      <c r="B793" s="4" t="s">
        <v>2112</v>
      </c>
      <c r="C793" s="3" t="s">
        <v>176</v>
      </c>
      <c r="D793" s="3" t="s">
        <v>2113</v>
      </c>
      <c r="E793" s="3" t="s">
        <v>2114</v>
      </c>
      <c r="F793" s="3">
        <v>28.917251</v>
      </c>
      <c r="G793" s="3">
        <v>77.161054</v>
      </c>
      <c r="H793" s="3">
        <v>478.0</v>
      </c>
      <c r="I793" s="3">
        <f t="shared" si="38"/>
        <v>27.88</v>
      </c>
    </row>
    <row r="794" ht="14.25" customHeight="1">
      <c r="A794" s="3">
        <f t="shared" si="1"/>
        <v>793</v>
      </c>
      <c r="B794" s="3" t="s">
        <v>2115</v>
      </c>
      <c r="C794" s="3" t="s">
        <v>226</v>
      </c>
      <c r="D794" s="3" t="s">
        <v>2092</v>
      </c>
      <c r="E794" s="3" t="s">
        <v>2116</v>
      </c>
      <c r="F794" s="3">
        <v>26.112648</v>
      </c>
      <c r="G794" s="3">
        <v>85.564827</v>
      </c>
      <c r="H794" s="3">
        <v>671.0</v>
      </c>
      <c r="I794" s="3">
        <f t="shared" si="38"/>
        <v>41.52</v>
      </c>
    </row>
    <row r="795" ht="14.25" customHeight="1">
      <c r="A795" s="3">
        <f t="shared" si="1"/>
        <v>794</v>
      </c>
      <c r="B795" s="4" t="s">
        <v>2117</v>
      </c>
      <c r="C795" s="3" t="s">
        <v>10</v>
      </c>
      <c r="D795" s="3" t="s">
        <v>1713</v>
      </c>
      <c r="E795" s="3" t="s">
        <v>2118</v>
      </c>
      <c r="F795" s="3">
        <v>23.884352</v>
      </c>
      <c r="G795" s="3">
        <v>80.338989</v>
      </c>
      <c r="H795" s="3">
        <v>354.0</v>
      </c>
      <c r="I795" s="3">
        <f t="shared" si="38"/>
        <v>19.12</v>
      </c>
    </row>
    <row r="796" ht="14.25" customHeight="1">
      <c r="A796" s="3">
        <f t="shared" si="1"/>
        <v>795</v>
      </c>
      <c r="B796" s="3" t="s">
        <v>2119</v>
      </c>
      <c r="C796" s="3" t="s">
        <v>10</v>
      </c>
      <c r="D796" s="3" t="s">
        <v>11</v>
      </c>
      <c r="E796" s="3" t="s">
        <v>2120</v>
      </c>
      <c r="F796" s="3">
        <v>23.869976</v>
      </c>
      <c r="G796" s="3">
        <v>80.350801</v>
      </c>
      <c r="H796" s="3">
        <v>482.0</v>
      </c>
      <c r="I796" s="3">
        <f t="shared" si="38"/>
        <v>28.16</v>
      </c>
    </row>
    <row r="797" ht="14.25" customHeight="1">
      <c r="A797" s="3">
        <f t="shared" si="1"/>
        <v>796</v>
      </c>
      <c r="B797" s="4" t="s">
        <v>2121</v>
      </c>
      <c r="C797" s="3" t="s">
        <v>33</v>
      </c>
      <c r="D797" s="3" t="s">
        <v>2122</v>
      </c>
      <c r="E797" s="3" t="s">
        <v>2123</v>
      </c>
      <c r="F797" s="3">
        <v>23.490455</v>
      </c>
      <c r="G797" s="3">
        <v>70.942639</v>
      </c>
      <c r="H797" s="3">
        <v>291.0</v>
      </c>
      <c r="I797" s="3">
        <f t="shared" si="38"/>
        <v>14.66</v>
      </c>
    </row>
    <row r="798" ht="14.25" customHeight="1">
      <c r="A798" s="3">
        <f t="shared" si="1"/>
        <v>797</v>
      </c>
      <c r="B798" s="4" t="s">
        <v>2124</v>
      </c>
      <c r="C798" s="3" t="s">
        <v>176</v>
      </c>
      <c r="D798" s="3" t="s">
        <v>2077</v>
      </c>
      <c r="E798" s="3" t="s">
        <v>2125</v>
      </c>
      <c r="F798" s="3">
        <v>28.944307</v>
      </c>
      <c r="G798" s="3">
        <v>76.609736</v>
      </c>
      <c r="H798" s="3">
        <v>385.0</v>
      </c>
      <c r="I798" s="3">
        <f t="shared" si="38"/>
        <v>21.31</v>
      </c>
    </row>
    <row r="799" ht="14.25" customHeight="1">
      <c r="A799" s="3">
        <f t="shared" si="1"/>
        <v>798</v>
      </c>
      <c r="B799" s="4" t="s">
        <v>2126</v>
      </c>
      <c r="C799" s="3" t="s">
        <v>18</v>
      </c>
      <c r="D799" s="3" t="s">
        <v>993</v>
      </c>
      <c r="E799" s="3" t="s">
        <v>2127</v>
      </c>
      <c r="F799" s="3">
        <v>28.262625</v>
      </c>
      <c r="G799" s="3">
        <v>74.565161</v>
      </c>
      <c r="H799" s="3">
        <v>403.0</v>
      </c>
      <c r="I799" s="3">
        <f t="shared" si="38"/>
        <v>22.58</v>
      </c>
    </row>
    <row r="800" ht="14.25" customHeight="1">
      <c r="A800" s="3">
        <f t="shared" si="1"/>
        <v>799</v>
      </c>
      <c r="B800" s="4" t="s">
        <v>2128</v>
      </c>
      <c r="C800" s="3" t="s">
        <v>68</v>
      </c>
      <c r="D800" s="3" t="s">
        <v>2129</v>
      </c>
      <c r="E800" s="3" t="s">
        <v>2130</v>
      </c>
      <c r="F800" s="3">
        <v>18.830215</v>
      </c>
      <c r="G800" s="3">
        <v>77.014024</v>
      </c>
      <c r="H800" s="3">
        <v>508.0</v>
      </c>
      <c r="I800" s="3">
        <f t="shared" si="38"/>
        <v>30</v>
      </c>
    </row>
    <row r="801" ht="14.25" customHeight="1">
      <c r="A801" s="3">
        <f t="shared" si="1"/>
        <v>800</v>
      </c>
      <c r="B801" s="4" t="s">
        <v>2128</v>
      </c>
      <c r="C801" s="3" t="s">
        <v>68</v>
      </c>
      <c r="D801" s="3" t="s">
        <v>1025</v>
      </c>
      <c r="E801" s="3" t="s">
        <v>2131</v>
      </c>
      <c r="F801" s="3">
        <v>20.283102</v>
      </c>
      <c r="G801" s="3">
        <v>76.972215</v>
      </c>
      <c r="H801" s="3" t="s">
        <v>147</v>
      </c>
      <c r="I801" s="3" t="s">
        <v>147</v>
      </c>
    </row>
    <row r="802" ht="14.25" customHeight="1">
      <c r="A802" s="3">
        <f t="shared" si="1"/>
        <v>801</v>
      </c>
      <c r="B802" s="3" t="s">
        <v>2132</v>
      </c>
      <c r="C802" s="3" t="s">
        <v>18</v>
      </c>
      <c r="D802" s="3" t="s">
        <v>2133</v>
      </c>
      <c r="E802" s="3" t="s">
        <v>2134</v>
      </c>
      <c r="F802" s="3">
        <v>24.712368</v>
      </c>
      <c r="G802" s="3">
        <v>73.093755</v>
      </c>
      <c r="H802" s="3">
        <v>535.0</v>
      </c>
      <c r="I802" s="3">
        <f t="shared" ref="I802:I916" si="39">ROUND(IF(ISNUMBER(H802), 10 + ((H802 - $Q$1) * (70 - 10) / ($Q$2 - $Q$1)), "Not Available"),2)</f>
        <v>31.91</v>
      </c>
    </row>
    <row r="803" ht="14.25" customHeight="1">
      <c r="A803" s="3">
        <f t="shared" si="1"/>
        <v>802</v>
      </c>
      <c r="B803" s="4" t="s">
        <v>2135</v>
      </c>
      <c r="C803" s="3" t="s">
        <v>68</v>
      </c>
      <c r="D803" s="3" t="s">
        <v>1206</v>
      </c>
      <c r="E803" s="3" t="s">
        <v>2136</v>
      </c>
      <c r="F803" s="3">
        <v>19.940412</v>
      </c>
      <c r="G803" s="3">
        <v>75.164195</v>
      </c>
      <c r="H803" s="3">
        <v>561.0</v>
      </c>
      <c r="I803" s="3">
        <f t="shared" si="39"/>
        <v>33.75</v>
      </c>
    </row>
    <row r="804" ht="14.25" customHeight="1">
      <c r="A804" s="3">
        <f t="shared" si="1"/>
        <v>803</v>
      </c>
      <c r="B804" s="3" t="s">
        <v>2137</v>
      </c>
      <c r="C804" s="3" t="s">
        <v>68</v>
      </c>
      <c r="D804" s="3" t="s">
        <v>1206</v>
      </c>
      <c r="E804" s="3" t="s">
        <v>2138</v>
      </c>
      <c r="F804" s="3">
        <v>19.600875</v>
      </c>
      <c r="G804" s="3">
        <v>75.614882</v>
      </c>
      <c r="H804" s="3">
        <v>513.0</v>
      </c>
      <c r="I804" s="3">
        <f t="shared" si="39"/>
        <v>30.35</v>
      </c>
    </row>
    <row r="805" ht="14.25" customHeight="1">
      <c r="A805" s="3">
        <f t="shared" si="1"/>
        <v>804</v>
      </c>
      <c r="B805" s="4" t="s">
        <v>2139</v>
      </c>
      <c r="C805" s="3" t="s">
        <v>18</v>
      </c>
      <c r="D805" s="3" t="s">
        <v>505</v>
      </c>
      <c r="E805" s="3" t="s">
        <v>2140</v>
      </c>
      <c r="F805" s="3">
        <v>28.75284167</v>
      </c>
      <c r="G805" s="3">
        <v>73.96293833</v>
      </c>
      <c r="H805" s="3">
        <v>533.0</v>
      </c>
      <c r="I805" s="3">
        <f t="shared" si="39"/>
        <v>31.77</v>
      </c>
    </row>
    <row r="806" ht="14.25" customHeight="1">
      <c r="A806" s="3">
        <f t="shared" si="1"/>
        <v>805</v>
      </c>
      <c r="B806" s="3" t="s">
        <v>2141</v>
      </c>
      <c r="C806" s="3" t="s">
        <v>446</v>
      </c>
      <c r="D806" s="3" t="s">
        <v>649</v>
      </c>
      <c r="E806" s="3" t="s">
        <v>2142</v>
      </c>
      <c r="F806" s="3">
        <v>17.56093889</v>
      </c>
      <c r="G806" s="3">
        <v>78.3682</v>
      </c>
      <c r="H806" s="3">
        <v>685.0</v>
      </c>
      <c r="I806" s="3">
        <f t="shared" si="39"/>
        <v>42.51</v>
      </c>
    </row>
    <row r="807" ht="14.25" customHeight="1">
      <c r="A807" s="3">
        <f t="shared" si="1"/>
        <v>806</v>
      </c>
      <c r="B807" s="4" t="s">
        <v>2143</v>
      </c>
      <c r="C807" s="3" t="s">
        <v>18</v>
      </c>
      <c r="D807" s="3" t="s">
        <v>431</v>
      </c>
      <c r="E807" s="3" t="s">
        <v>2144</v>
      </c>
      <c r="F807" s="3">
        <v>26.30658</v>
      </c>
      <c r="G807" s="3">
        <v>75.41294</v>
      </c>
      <c r="H807" s="3">
        <v>623.0</v>
      </c>
      <c r="I807" s="3">
        <f t="shared" si="39"/>
        <v>38.13</v>
      </c>
    </row>
    <row r="808" ht="14.25" customHeight="1">
      <c r="A808" s="3">
        <f t="shared" si="1"/>
        <v>807</v>
      </c>
      <c r="B808" s="3" t="s">
        <v>2145</v>
      </c>
      <c r="C808" s="3" t="s">
        <v>10</v>
      </c>
      <c r="D808" s="3" t="s">
        <v>476</v>
      </c>
      <c r="E808" s="3" t="s">
        <v>2146</v>
      </c>
      <c r="F808" s="3">
        <v>24.322069</v>
      </c>
      <c r="G808" s="3">
        <v>78.526217</v>
      </c>
      <c r="H808" s="3">
        <v>560.0</v>
      </c>
      <c r="I808" s="3">
        <f t="shared" si="39"/>
        <v>33.67</v>
      </c>
    </row>
    <row r="809" ht="14.25" customHeight="1">
      <c r="A809" s="3">
        <f t="shared" si="1"/>
        <v>808</v>
      </c>
      <c r="B809" s="3" t="s">
        <v>2147</v>
      </c>
      <c r="C809" s="3" t="s">
        <v>10</v>
      </c>
      <c r="D809" s="3" t="s">
        <v>2148</v>
      </c>
      <c r="E809" s="3" t="s">
        <v>2149</v>
      </c>
      <c r="F809" s="3">
        <v>24.047369</v>
      </c>
      <c r="G809" s="3">
        <v>75.035803</v>
      </c>
      <c r="H809" s="3">
        <v>286.0</v>
      </c>
      <c r="I809" s="3">
        <f t="shared" si="39"/>
        <v>14.31</v>
      </c>
    </row>
    <row r="810" ht="14.25" customHeight="1">
      <c r="A810" s="3">
        <f t="shared" si="1"/>
        <v>809</v>
      </c>
      <c r="B810" s="3" t="s">
        <v>2150</v>
      </c>
      <c r="C810" s="3" t="s">
        <v>213</v>
      </c>
      <c r="D810" s="3" t="s">
        <v>2151</v>
      </c>
      <c r="E810" s="3" t="s">
        <v>2152</v>
      </c>
      <c r="F810" s="3">
        <v>11.14185</v>
      </c>
      <c r="G810" s="3">
        <v>79.242155</v>
      </c>
      <c r="H810" s="3">
        <v>602.0</v>
      </c>
      <c r="I810" s="3">
        <f t="shared" si="39"/>
        <v>36.64</v>
      </c>
    </row>
    <row r="811" ht="14.25" customHeight="1">
      <c r="A811" s="3">
        <f t="shared" si="1"/>
        <v>810</v>
      </c>
      <c r="B811" s="4" t="s">
        <v>2153</v>
      </c>
      <c r="C811" s="3" t="s">
        <v>29</v>
      </c>
      <c r="D811" s="3" t="s">
        <v>797</v>
      </c>
      <c r="E811" s="3" t="s">
        <v>2154</v>
      </c>
      <c r="F811" s="3">
        <v>31.51599</v>
      </c>
      <c r="G811" s="3">
        <v>74.80007</v>
      </c>
      <c r="H811" s="3">
        <v>369.0</v>
      </c>
      <c r="I811" s="3">
        <f t="shared" si="39"/>
        <v>20.18</v>
      </c>
    </row>
    <row r="812" ht="14.25" customHeight="1">
      <c r="A812" s="3">
        <f t="shared" si="1"/>
        <v>811</v>
      </c>
      <c r="B812" s="3" t="s">
        <v>2155</v>
      </c>
      <c r="C812" s="3" t="s">
        <v>10</v>
      </c>
      <c r="D812" s="4" t="s">
        <v>2156</v>
      </c>
      <c r="E812" s="3" t="s">
        <v>2157</v>
      </c>
      <c r="F812" s="3">
        <v>23.79626925</v>
      </c>
      <c r="G812" s="3">
        <v>75.10225026</v>
      </c>
      <c r="H812" s="3">
        <v>508.0</v>
      </c>
      <c r="I812" s="3">
        <f t="shared" si="39"/>
        <v>30</v>
      </c>
    </row>
    <row r="813" ht="14.25" customHeight="1">
      <c r="A813" s="3">
        <f t="shared" si="1"/>
        <v>812</v>
      </c>
      <c r="B813" s="3" t="s">
        <v>2158</v>
      </c>
      <c r="C813" s="3" t="s">
        <v>213</v>
      </c>
      <c r="D813" s="3" t="s">
        <v>2159</v>
      </c>
      <c r="E813" s="3" t="s">
        <v>2160</v>
      </c>
      <c r="F813" s="3">
        <v>10.931722</v>
      </c>
      <c r="G813" s="3">
        <v>78.218401</v>
      </c>
      <c r="H813" s="3">
        <v>646.0</v>
      </c>
      <c r="I813" s="3">
        <f t="shared" si="39"/>
        <v>39.75</v>
      </c>
    </row>
    <row r="814" ht="14.25" customHeight="1">
      <c r="A814" s="3">
        <f t="shared" si="1"/>
        <v>813</v>
      </c>
      <c r="B814" s="4" t="s">
        <v>2161</v>
      </c>
      <c r="C814" s="3" t="s">
        <v>10</v>
      </c>
      <c r="D814" s="3" t="s">
        <v>2162</v>
      </c>
      <c r="E814" s="3" t="s">
        <v>2163</v>
      </c>
      <c r="F814" s="3">
        <v>22.210352</v>
      </c>
      <c r="G814" s="3">
        <v>75.025833</v>
      </c>
      <c r="H814" s="3">
        <v>482.0</v>
      </c>
      <c r="I814" s="3">
        <f t="shared" si="39"/>
        <v>28.16</v>
      </c>
    </row>
    <row r="815" ht="14.25" customHeight="1">
      <c r="A815" s="3">
        <f t="shared" si="1"/>
        <v>814</v>
      </c>
      <c r="B815" s="4" t="s">
        <v>2164</v>
      </c>
      <c r="C815" s="3" t="s">
        <v>33</v>
      </c>
      <c r="D815" s="3" t="s">
        <v>2165</v>
      </c>
      <c r="E815" s="3" t="s">
        <v>2166</v>
      </c>
      <c r="F815" s="3">
        <v>21.134892</v>
      </c>
      <c r="G815" s="3">
        <v>73.478457</v>
      </c>
      <c r="H815" s="3">
        <v>540.0</v>
      </c>
      <c r="I815" s="3">
        <f t="shared" si="39"/>
        <v>32.26</v>
      </c>
    </row>
    <row r="816" ht="14.25" customHeight="1">
      <c r="A816" s="3">
        <f t="shared" si="1"/>
        <v>815</v>
      </c>
      <c r="B816" s="4" t="s">
        <v>2167</v>
      </c>
      <c r="C816" s="3" t="s">
        <v>446</v>
      </c>
      <c r="D816" s="3" t="s">
        <v>2168</v>
      </c>
      <c r="E816" s="3" t="s">
        <v>2169</v>
      </c>
      <c r="F816" s="3">
        <v>19.011289</v>
      </c>
      <c r="G816" s="3">
        <v>79.478191</v>
      </c>
      <c r="H816" s="3">
        <v>385.0</v>
      </c>
      <c r="I816" s="3">
        <f t="shared" si="39"/>
        <v>21.31</v>
      </c>
    </row>
    <row r="817" ht="14.25" customHeight="1">
      <c r="A817" s="3">
        <f t="shared" si="1"/>
        <v>816</v>
      </c>
      <c r="B817" s="4" t="s">
        <v>2170</v>
      </c>
      <c r="C817" s="3" t="s">
        <v>18</v>
      </c>
      <c r="D817" s="3" t="s">
        <v>2171</v>
      </c>
      <c r="E817" s="3" t="s">
        <v>2172</v>
      </c>
      <c r="F817" s="3">
        <v>24.9657418</v>
      </c>
      <c r="G817" s="3">
        <v>75.9352303</v>
      </c>
      <c r="H817" s="3">
        <v>528.0</v>
      </c>
      <c r="I817" s="3">
        <f t="shared" si="39"/>
        <v>31.41</v>
      </c>
    </row>
    <row r="818" ht="14.25" customHeight="1">
      <c r="A818" s="3">
        <f t="shared" si="1"/>
        <v>817</v>
      </c>
      <c r="B818" s="4" t="s">
        <v>2173</v>
      </c>
      <c r="C818" s="3" t="s">
        <v>18</v>
      </c>
      <c r="D818" s="3" t="s">
        <v>2174</v>
      </c>
      <c r="E818" s="3" t="s">
        <v>2175</v>
      </c>
      <c r="F818" s="3">
        <v>25.20385</v>
      </c>
      <c r="G818" s="3">
        <v>73.814701</v>
      </c>
      <c r="H818" s="3">
        <v>508.0</v>
      </c>
      <c r="I818" s="3">
        <f t="shared" si="39"/>
        <v>30</v>
      </c>
    </row>
    <row r="819" ht="14.25" customHeight="1">
      <c r="A819" s="3">
        <f t="shared" si="1"/>
        <v>818</v>
      </c>
      <c r="B819" s="4" t="s">
        <v>2176</v>
      </c>
      <c r="C819" s="3" t="s">
        <v>22</v>
      </c>
      <c r="D819" s="3" t="s">
        <v>772</v>
      </c>
      <c r="E819" s="3" t="s">
        <v>2177</v>
      </c>
      <c r="F819" s="3">
        <v>26.810525</v>
      </c>
      <c r="G819" s="3">
        <v>82.731283</v>
      </c>
      <c r="H819" s="3">
        <v>678.0</v>
      </c>
      <c r="I819" s="3">
        <f t="shared" si="39"/>
        <v>42.01</v>
      </c>
    </row>
    <row r="820" ht="14.25" customHeight="1">
      <c r="A820" s="3">
        <f t="shared" si="1"/>
        <v>819</v>
      </c>
      <c r="B820" s="3" t="s">
        <v>2178</v>
      </c>
      <c r="C820" s="3" t="s">
        <v>346</v>
      </c>
      <c r="D820" s="3" t="s">
        <v>2179</v>
      </c>
      <c r="E820" s="3" t="s">
        <v>2180</v>
      </c>
      <c r="F820" s="3">
        <v>25.736519</v>
      </c>
      <c r="G820" s="3">
        <v>93.138524</v>
      </c>
      <c r="H820" s="3">
        <v>497.0</v>
      </c>
      <c r="I820" s="3">
        <f t="shared" si="39"/>
        <v>29.22</v>
      </c>
    </row>
    <row r="821" ht="14.25" customHeight="1">
      <c r="A821" s="3">
        <f t="shared" si="1"/>
        <v>820</v>
      </c>
      <c r="B821" s="4" t="s">
        <v>2181</v>
      </c>
      <c r="C821" s="3" t="s">
        <v>267</v>
      </c>
      <c r="D821" s="3" t="s">
        <v>2182</v>
      </c>
      <c r="E821" s="3" t="s">
        <v>2183</v>
      </c>
      <c r="F821" s="3">
        <v>21.20296</v>
      </c>
      <c r="G821" s="3">
        <v>81.905328</v>
      </c>
      <c r="H821" s="3">
        <v>575.0</v>
      </c>
      <c r="I821" s="3">
        <f t="shared" si="39"/>
        <v>34.73</v>
      </c>
    </row>
    <row r="822" ht="14.25" customHeight="1">
      <c r="A822" s="3">
        <f t="shared" si="1"/>
        <v>821</v>
      </c>
      <c r="B822" s="4" t="s">
        <v>2184</v>
      </c>
      <c r="C822" s="3" t="s">
        <v>10</v>
      </c>
      <c r="D822" s="3" t="s">
        <v>434</v>
      </c>
      <c r="E822" s="3" t="s">
        <v>2185</v>
      </c>
      <c r="F822" s="3">
        <v>22.280472</v>
      </c>
      <c r="G822" s="3">
        <v>75.695583</v>
      </c>
      <c r="H822" s="3">
        <v>633.0</v>
      </c>
      <c r="I822" s="3">
        <f t="shared" si="39"/>
        <v>38.83</v>
      </c>
    </row>
    <row r="823" ht="14.25" customHeight="1">
      <c r="A823" s="3">
        <f t="shared" si="1"/>
        <v>822</v>
      </c>
      <c r="B823" s="4" t="s">
        <v>2186</v>
      </c>
      <c r="C823" s="3" t="s">
        <v>33</v>
      </c>
      <c r="D823" s="3" t="s">
        <v>2187</v>
      </c>
      <c r="E823" s="3" t="s">
        <v>2188</v>
      </c>
      <c r="F823" s="3">
        <v>21.7016001</v>
      </c>
      <c r="G823" s="3">
        <v>73.0609234</v>
      </c>
      <c r="H823" s="3">
        <v>379.0</v>
      </c>
      <c r="I823" s="3">
        <f t="shared" si="39"/>
        <v>20.88</v>
      </c>
    </row>
    <row r="824" ht="14.25" customHeight="1">
      <c r="A824" s="3">
        <f t="shared" si="1"/>
        <v>823</v>
      </c>
      <c r="B824" s="4" t="s">
        <v>2189</v>
      </c>
      <c r="C824" s="3" t="s">
        <v>10</v>
      </c>
      <c r="D824" s="3" t="s">
        <v>2190</v>
      </c>
      <c r="E824" s="3" t="s">
        <v>2191</v>
      </c>
      <c r="F824" s="3">
        <v>22.050986</v>
      </c>
      <c r="G824" s="3">
        <v>75.11918</v>
      </c>
      <c r="H824" s="3">
        <v>416.0</v>
      </c>
      <c r="I824" s="3">
        <f t="shared" si="39"/>
        <v>23.5</v>
      </c>
    </row>
    <row r="825" ht="14.25" customHeight="1">
      <c r="A825" s="3">
        <f t="shared" si="1"/>
        <v>824</v>
      </c>
      <c r="B825" s="3" t="s">
        <v>2192</v>
      </c>
      <c r="C825" s="3" t="s">
        <v>176</v>
      </c>
      <c r="D825" s="3" t="s">
        <v>2193</v>
      </c>
      <c r="E825" s="3" t="s">
        <v>2194</v>
      </c>
      <c r="F825" s="3">
        <v>28.326367</v>
      </c>
      <c r="G825" s="3">
        <v>76.890515</v>
      </c>
      <c r="H825" s="3">
        <v>444.0</v>
      </c>
      <c r="I825" s="3">
        <f t="shared" si="39"/>
        <v>25.48</v>
      </c>
    </row>
    <row r="826" ht="14.25" customHeight="1">
      <c r="A826" s="3">
        <f t="shared" si="1"/>
        <v>825</v>
      </c>
      <c r="B826" s="3" t="s">
        <v>2195</v>
      </c>
      <c r="C826" s="3" t="s">
        <v>176</v>
      </c>
      <c r="D826" s="3" t="s">
        <v>2193</v>
      </c>
      <c r="E826" s="3" t="s">
        <v>2196</v>
      </c>
      <c r="F826" s="3">
        <v>28.310995</v>
      </c>
      <c r="G826" s="3">
        <v>76.895142</v>
      </c>
      <c r="H826" s="3">
        <v>363.0</v>
      </c>
      <c r="I826" s="3">
        <f t="shared" si="39"/>
        <v>19.75</v>
      </c>
    </row>
    <row r="827" ht="14.25" customHeight="1">
      <c r="A827" s="3">
        <f t="shared" si="1"/>
        <v>826</v>
      </c>
      <c r="B827" s="3" t="s">
        <v>2197</v>
      </c>
      <c r="C827" s="3" t="s">
        <v>64</v>
      </c>
      <c r="D827" s="3" t="s">
        <v>1634</v>
      </c>
      <c r="E827" s="3" t="s">
        <v>2198</v>
      </c>
      <c r="F827" s="3">
        <v>17.7454925</v>
      </c>
      <c r="G827" s="3">
        <v>77.3171313</v>
      </c>
      <c r="H827" s="3">
        <v>463.0</v>
      </c>
      <c r="I827" s="3">
        <f t="shared" si="39"/>
        <v>26.82</v>
      </c>
    </row>
    <row r="828" ht="14.25" customHeight="1">
      <c r="A828" s="3">
        <f t="shared" si="1"/>
        <v>827</v>
      </c>
      <c r="B828" s="4" t="s">
        <v>2199</v>
      </c>
      <c r="C828" s="3" t="s">
        <v>377</v>
      </c>
      <c r="D828" s="3" t="s">
        <v>2200</v>
      </c>
      <c r="E828" s="3" t="s">
        <v>2201</v>
      </c>
      <c r="F828" s="3">
        <v>20.540387</v>
      </c>
      <c r="G828" s="3">
        <v>85.96387</v>
      </c>
      <c r="H828" s="3">
        <v>462.0</v>
      </c>
      <c r="I828" s="3">
        <f t="shared" si="39"/>
        <v>26.75</v>
      </c>
    </row>
    <row r="829" ht="14.25" customHeight="1">
      <c r="A829" s="3">
        <f t="shared" si="1"/>
        <v>828</v>
      </c>
      <c r="B829" s="3" t="s">
        <v>2202</v>
      </c>
      <c r="C829" s="3" t="s">
        <v>446</v>
      </c>
      <c r="D829" s="3" t="s">
        <v>1050</v>
      </c>
      <c r="E829" s="3" t="s">
        <v>2203</v>
      </c>
      <c r="F829" s="3">
        <v>17.801103</v>
      </c>
      <c r="G829" s="3">
        <v>78.471683</v>
      </c>
      <c r="H829" s="3">
        <v>383.0</v>
      </c>
      <c r="I829" s="3">
        <f t="shared" si="39"/>
        <v>21.17</v>
      </c>
    </row>
    <row r="830" ht="14.25" customHeight="1">
      <c r="A830" s="3">
        <f t="shared" si="1"/>
        <v>829</v>
      </c>
      <c r="B830" s="4" t="s">
        <v>2204</v>
      </c>
      <c r="C830" s="3" t="s">
        <v>18</v>
      </c>
      <c r="D830" s="3" t="s">
        <v>431</v>
      </c>
      <c r="E830" s="3" t="s">
        <v>2205</v>
      </c>
      <c r="F830" s="3">
        <v>27.3056399</v>
      </c>
      <c r="G830" s="3">
        <v>75.9535128</v>
      </c>
      <c r="H830" s="3">
        <v>586.0</v>
      </c>
      <c r="I830" s="3">
        <f t="shared" si="39"/>
        <v>35.51</v>
      </c>
    </row>
    <row r="831" ht="14.25" customHeight="1">
      <c r="A831" s="3">
        <f t="shared" si="1"/>
        <v>830</v>
      </c>
      <c r="B831" s="4" t="s">
        <v>2206</v>
      </c>
      <c r="C831" s="3" t="s">
        <v>68</v>
      </c>
      <c r="D831" s="3" t="s">
        <v>730</v>
      </c>
      <c r="E831" s="3" t="s">
        <v>2207</v>
      </c>
      <c r="F831" s="3">
        <v>21.382312</v>
      </c>
      <c r="G831" s="3">
        <v>79.25332</v>
      </c>
      <c r="H831" s="3">
        <v>383.0</v>
      </c>
      <c r="I831" s="3">
        <f t="shared" si="39"/>
        <v>21.17</v>
      </c>
    </row>
    <row r="832" ht="14.25" customHeight="1">
      <c r="A832" s="3">
        <f t="shared" si="1"/>
        <v>831</v>
      </c>
      <c r="B832" s="3" t="s">
        <v>2208</v>
      </c>
      <c r="C832" s="3" t="s">
        <v>64</v>
      </c>
      <c r="D832" s="4" t="s">
        <v>2209</v>
      </c>
      <c r="E832" s="3" t="s">
        <v>2210</v>
      </c>
      <c r="F832" s="3">
        <v>15.4669393</v>
      </c>
      <c r="G832" s="3">
        <v>76.5742425</v>
      </c>
      <c r="H832" s="3">
        <v>450.0</v>
      </c>
      <c r="I832" s="3">
        <f t="shared" si="39"/>
        <v>25.9</v>
      </c>
    </row>
    <row r="833" ht="14.25" customHeight="1">
      <c r="A833" s="3">
        <f t="shared" si="1"/>
        <v>832</v>
      </c>
      <c r="B833" s="4" t="s">
        <v>2211</v>
      </c>
      <c r="C833" s="3" t="s">
        <v>226</v>
      </c>
      <c r="D833" s="3" t="s">
        <v>443</v>
      </c>
      <c r="E833" s="3" t="s">
        <v>2212</v>
      </c>
      <c r="F833" s="3">
        <v>25.728651</v>
      </c>
      <c r="G833" s="3">
        <v>87.458279</v>
      </c>
      <c r="H833" s="3">
        <v>382.0</v>
      </c>
      <c r="I833" s="3">
        <f t="shared" si="39"/>
        <v>21.1</v>
      </c>
    </row>
    <row r="834" ht="14.25" customHeight="1">
      <c r="A834" s="3">
        <f t="shared" si="1"/>
        <v>833</v>
      </c>
      <c r="B834" s="4" t="s">
        <v>2213</v>
      </c>
      <c r="C834" s="3" t="s">
        <v>41</v>
      </c>
      <c r="D834" s="4" t="s">
        <v>1056</v>
      </c>
      <c r="E834" s="3" t="s">
        <v>2214</v>
      </c>
      <c r="F834" s="3">
        <v>17.747445</v>
      </c>
      <c r="G834" s="3">
        <v>83.069029</v>
      </c>
      <c r="H834" s="3">
        <v>591.0</v>
      </c>
      <c r="I834" s="3">
        <f t="shared" si="39"/>
        <v>35.87</v>
      </c>
    </row>
    <row r="835" ht="14.25" customHeight="1">
      <c r="A835" s="3">
        <f t="shared" si="1"/>
        <v>834</v>
      </c>
      <c r="B835" s="3" t="s">
        <v>2215</v>
      </c>
      <c r="C835" s="3" t="s">
        <v>41</v>
      </c>
      <c r="D835" s="4" t="s">
        <v>1700</v>
      </c>
      <c r="E835" s="3" t="s">
        <v>2216</v>
      </c>
      <c r="F835" s="3">
        <v>14.5020891</v>
      </c>
      <c r="G835" s="3">
        <v>77.6312667</v>
      </c>
      <c r="H835" s="3">
        <v>533.0</v>
      </c>
      <c r="I835" s="3">
        <f t="shared" si="39"/>
        <v>31.77</v>
      </c>
    </row>
    <row r="836" ht="14.25" customHeight="1">
      <c r="A836" s="3">
        <f t="shared" si="1"/>
        <v>835</v>
      </c>
      <c r="B836" s="4" t="s">
        <v>2217</v>
      </c>
      <c r="C836" s="3" t="s">
        <v>267</v>
      </c>
      <c r="D836" s="3" t="s">
        <v>268</v>
      </c>
      <c r="E836" s="3" t="s">
        <v>2218</v>
      </c>
      <c r="F836" s="3">
        <v>19.62327</v>
      </c>
      <c r="G836" s="3">
        <v>81.667297</v>
      </c>
      <c r="H836" s="3">
        <v>339.0</v>
      </c>
      <c r="I836" s="3">
        <f t="shared" si="39"/>
        <v>18.06</v>
      </c>
    </row>
    <row r="837" ht="14.25" customHeight="1">
      <c r="A837" s="3">
        <f t="shared" si="1"/>
        <v>836</v>
      </c>
      <c r="B837" s="3" t="s">
        <v>2219</v>
      </c>
      <c r="C837" s="3" t="s">
        <v>10</v>
      </c>
      <c r="D837" s="3" t="s">
        <v>860</v>
      </c>
      <c r="E837" s="3" t="s">
        <v>2220</v>
      </c>
      <c r="F837" s="3">
        <v>24.7601633</v>
      </c>
      <c r="G837" s="3">
        <v>82.0648097</v>
      </c>
      <c r="H837" s="3">
        <v>516.0</v>
      </c>
      <c r="I837" s="3">
        <f t="shared" si="39"/>
        <v>30.57</v>
      </c>
    </row>
    <row r="838" ht="14.25" customHeight="1">
      <c r="A838" s="3">
        <f t="shared" si="1"/>
        <v>837</v>
      </c>
      <c r="B838" s="3" t="s">
        <v>2221</v>
      </c>
      <c r="C838" s="3" t="s">
        <v>68</v>
      </c>
      <c r="D838" s="3" t="s">
        <v>730</v>
      </c>
      <c r="E838" s="3" t="s">
        <v>2222</v>
      </c>
      <c r="F838" s="3">
        <v>21.139545</v>
      </c>
      <c r="G838" s="3">
        <v>79.365105</v>
      </c>
      <c r="H838" s="3">
        <v>568.0</v>
      </c>
      <c r="I838" s="3">
        <f t="shared" si="39"/>
        <v>34.24</v>
      </c>
    </row>
    <row r="839" ht="14.25" customHeight="1">
      <c r="A839" s="3">
        <f t="shared" si="1"/>
        <v>838</v>
      </c>
      <c r="B839" s="4" t="s">
        <v>2223</v>
      </c>
      <c r="C839" s="3" t="s">
        <v>213</v>
      </c>
      <c r="D839" s="3" t="s">
        <v>2224</v>
      </c>
      <c r="E839" s="3" t="s">
        <v>2225</v>
      </c>
      <c r="F839" s="3">
        <v>13.1762697</v>
      </c>
      <c r="G839" s="3">
        <v>80.2447934</v>
      </c>
      <c r="H839" s="3">
        <v>492.0</v>
      </c>
      <c r="I839" s="3">
        <f t="shared" si="39"/>
        <v>28.87</v>
      </c>
    </row>
    <row r="840" ht="14.25" customHeight="1">
      <c r="A840" s="3">
        <f t="shared" si="1"/>
        <v>839</v>
      </c>
      <c r="B840" s="4" t="s">
        <v>2226</v>
      </c>
      <c r="C840" s="3" t="s">
        <v>22</v>
      </c>
      <c r="D840" s="3" t="s">
        <v>335</v>
      </c>
      <c r="E840" s="3" t="s">
        <v>2227</v>
      </c>
      <c r="F840" s="3">
        <v>27.660315</v>
      </c>
      <c r="G840" s="3">
        <v>77.733317</v>
      </c>
      <c r="H840" s="3">
        <v>477.0</v>
      </c>
      <c r="I840" s="3">
        <f t="shared" si="39"/>
        <v>27.81</v>
      </c>
    </row>
    <row r="841" ht="14.25" customHeight="1">
      <c r="A841" s="3">
        <f t="shared" si="1"/>
        <v>840</v>
      </c>
      <c r="B841" s="3" t="s">
        <v>2228</v>
      </c>
      <c r="C841" s="3" t="s">
        <v>176</v>
      </c>
      <c r="D841" s="3" t="s">
        <v>2228</v>
      </c>
      <c r="E841" s="3" t="s">
        <v>2229</v>
      </c>
      <c r="F841" s="3">
        <v>28.284826</v>
      </c>
      <c r="G841" s="3">
        <v>77.43934</v>
      </c>
      <c r="H841" s="3">
        <v>422.0</v>
      </c>
      <c r="I841" s="3">
        <f t="shared" si="39"/>
        <v>23.92</v>
      </c>
    </row>
    <row r="842" ht="14.25" customHeight="1">
      <c r="A842" s="3">
        <f t="shared" si="1"/>
        <v>841</v>
      </c>
      <c r="B842" s="3" t="s">
        <v>2230</v>
      </c>
      <c r="C842" s="3" t="s">
        <v>22</v>
      </c>
      <c r="D842" s="3" t="s">
        <v>252</v>
      </c>
      <c r="E842" s="3" t="s">
        <v>2231</v>
      </c>
      <c r="F842" s="3">
        <v>25.5438</v>
      </c>
      <c r="G842" s="3">
        <v>80.3705</v>
      </c>
      <c r="H842" s="3">
        <v>261.0</v>
      </c>
      <c r="I842" s="3">
        <f t="shared" si="39"/>
        <v>12.54</v>
      </c>
    </row>
    <row r="843" ht="14.25" customHeight="1">
      <c r="A843" s="3">
        <f t="shared" si="1"/>
        <v>842</v>
      </c>
      <c r="B843" s="3" t="s">
        <v>2232</v>
      </c>
      <c r="C843" s="3" t="s">
        <v>22</v>
      </c>
      <c r="D843" s="3" t="s">
        <v>2232</v>
      </c>
      <c r="E843" s="3" t="s">
        <v>2233</v>
      </c>
      <c r="F843" s="3">
        <v>28.87763</v>
      </c>
      <c r="G843" s="3">
        <v>77.247776</v>
      </c>
      <c r="H843" s="3">
        <v>418.0</v>
      </c>
      <c r="I843" s="3">
        <f t="shared" si="39"/>
        <v>23.64</v>
      </c>
    </row>
    <row r="844" ht="14.25" customHeight="1">
      <c r="A844" s="3">
        <f t="shared" si="1"/>
        <v>843</v>
      </c>
      <c r="B844" s="3" t="s">
        <v>2234</v>
      </c>
      <c r="C844" s="3" t="s">
        <v>10</v>
      </c>
      <c r="D844" s="3" t="s">
        <v>476</v>
      </c>
      <c r="E844" s="3" t="s">
        <v>2235</v>
      </c>
      <c r="F844" s="3">
        <v>24.791454</v>
      </c>
      <c r="G844" s="3">
        <v>78.924038</v>
      </c>
      <c r="H844" s="3">
        <v>420.0</v>
      </c>
      <c r="I844" s="3">
        <f t="shared" si="39"/>
        <v>23.78</v>
      </c>
    </row>
    <row r="845" ht="14.25" customHeight="1">
      <c r="A845" s="3">
        <f t="shared" si="1"/>
        <v>844</v>
      </c>
      <c r="B845" s="3" t="s">
        <v>2236</v>
      </c>
      <c r="C845" s="3" t="s">
        <v>176</v>
      </c>
      <c r="D845" s="3" t="s">
        <v>2011</v>
      </c>
      <c r="E845" s="3" t="s">
        <v>2237</v>
      </c>
      <c r="F845" s="3">
        <v>29.100827</v>
      </c>
      <c r="G845" s="3">
        <v>75.885338</v>
      </c>
      <c r="H845" s="3">
        <v>536.0</v>
      </c>
      <c r="I845" s="3">
        <f t="shared" si="39"/>
        <v>31.98</v>
      </c>
    </row>
    <row r="846" ht="14.25" customHeight="1">
      <c r="A846" s="3">
        <f t="shared" si="1"/>
        <v>845</v>
      </c>
      <c r="B846" s="3" t="s">
        <v>2238</v>
      </c>
      <c r="C846" s="3" t="s">
        <v>18</v>
      </c>
      <c r="D846" s="3" t="s">
        <v>170</v>
      </c>
      <c r="E846" s="3" t="s">
        <v>2239</v>
      </c>
      <c r="F846" s="3">
        <v>27.248519</v>
      </c>
      <c r="G846" s="3">
        <v>77.469328</v>
      </c>
      <c r="H846" s="3">
        <v>459.0</v>
      </c>
      <c r="I846" s="3">
        <f t="shared" si="39"/>
        <v>26.54</v>
      </c>
    </row>
    <row r="847" ht="14.25" customHeight="1">
      <c r="A847" s="3">
        <f t="shared" si="1"/>
        <v>846</v>
      </c>
      <c r="B847" s="4" t="s">
        <v>2240</v>
      </c>
      <c r="C847" s="3" t="s">
        <v>10</v>
      </c>
      <c r="D847" s="3" t="s">
        <v>2018</v>
      </c>
      <c r="E847" s="3" t="s">
        <v>2241</v>
      </c>
      <c r="F847" s="3">
        <v>21.826114</v>
      </c>
      <c r="G847" s="3">
        <v>80.041645</v>
      </c>
      <c r="H847" s="3">
        <v>412.0</v>
      </c>
      <c r="I847" s="3">
        <f t="shared" si="39"/>
        <v>23.22</v>
      </c>
    </row>
    <row r="848" ht="14.25" customHeight="1">
      <c r="A848" s="3">
        <f t="shared" si="1"/>
        <v>847</v>
      </c>
      <c r="B848" s="4" t="s">
        <v>2242</v>
      </c>
      <c r="C848" s="3" t="s">
        <v>41</v>
      </c>
      <c r="D848" s="3" t="s">
        <v>646</v>
      </c>
      <c r="E848" s="3" t="s">
        <v>2243</v>
      </c>
      <c r="F848" s="3">
        <v>16.024896</v>
      </c>
      <c r="G848" s="3">
        <v>79.481851</v>
      </c>
      <c r="H848" s="3">
        <v>373.0</v>
      </c>
      <c r="I848" s="3">
        <f t="shared" si="39"/>
        <v>20.46</v>
      </c>
    </row>
    <row r="849" ht="14.25" customHeight="1">
      <c r="A849" s="3">
        <f t="shared" si="1"/>
        <v>848</v>
      </c>
      <c r="B849" s="4" t="s">
        <v>2244</v>
      </c>
      <c r="C849" s="3" t="s">
        <v>213</v>
      </c>
      <c r="D849" s="3" t="s">
        <v>214</v>
      </c>
      <c r="E849" s="3" t="s">
        <v>2245</v>
      </c>
      <c r="F849" s="3">
        <v>12.9179</v>
      </c>
      <c r="G849" s="3">
        <v>80.2118</v>
      </c>
      <c r="H849" s="3">
        <v>475.0</v>
      </c>
      <c r="I849" s="3">
        <f t="shared" si="39"/>
        <v>27.67</v>
      </c>
    </row>
    <row r="850" ht="14.25" customHeight="1">
      <c r="A850" s="3">
        <f t="shared" si="1"/>
        <v>849</v>
      </c>
      <c r="B850" s="3" t="s">
        <v>2246</v>
      </c>
      <c r="C850" s="3" t="s">
        <v>446</v>
      </c>
      <c r="D850" s="3" t="s">
        <v>649</v>
      </c>
      <c r="E850" s="3" t="s">
        <v>2247</v>
      </c>
      <c r="F850" s="3">
        <v>17.355345</v>
      </c>
      <c r="G850" s="3">
        <v>78.292706</v>
      </c>
      <c r="H850" s="3">
        <v>345.0</v>
      </c>
      <c r="I850" s="3">
        <f t="shared" si="39"/>
        <v>18.48</v>
      </c>
    </row>
    <row r="851" ht="14.25" customHeight="1">
      <c r="A851" s="3">
        <f t="shared" si="1"/>
        <v>850</v>
      </c>
      <c r="B851" s="4" t="s">
        <v>2248</v>
      </c>
      <c r="C851" s="3" t="s">
        <v>18</v>
      </c>
      <c r="D851" s="3" t="s">
        <v>695</v>
      </c>
      <c r="E851" s="3" t="s">
        <v>2249</v>
      </c>
      <c r="F851" s="3">
        <v>26.166723</v>
      </c>
      <c r="G851" s="3">
        <v>72.481349</v>
      </c>
      <c r="H851" s="3">
        <v>542.0</v>
      </c>
      <c r="I851" s="3">
        <f t="shared" si="39"/>
        <v>32.4</v>
      </c>
    </row>
    <row r="852" ht="14.25" customHeight="1">
      <c r="A852" s="3">
        <f t="shared" si="1"/>
        <v>851</v>
      </c>
      <c r="B852" s="4" t="s">
        <v>2250</v>
      </c>
      <c r="C852" s="3" t="s">
        <v>68</v>
      </c>
      <c r="D852" s="3" t="s">
        <v>1080</v>
      </c>
      <c r="E852" s="3" t="s">
        <v>2131</v>
      </c>
      <c r="F852" s="3">
        <v>20.283102</v>
      </c>
      <c r="G852" s="3">
        <v>76.972215</v>
      </c>
      <c r="H852" s="3">
        <v>424.0</v>
      </c>
      <c r="I852" s="3">
        <f t="shared" si="39"/>
        <v>24.06</v>
      </c>
    </row>
    <row r="853" ht="14.25" customHeight="1">
      <c r="A853" s="3">
        <f t="shared" si="1"/>
        <v>852</v>
      </c>
      <c r="B853" s="3" t="s">
        <v>2251</v>
      </c>
      <c r="C853" s="3" t="s">
        <v>10</v>
      </c>
      <c r="D853" s="3" t="s">
        <v>426</v>
      </c>
      <c r="E853" s="3" t="s">
        <v>2252</v>
      </c>
      <c r="F853" s="3">
        <v>26.197589</v>
      </c>
      <c r="G853" s="3">
        <v>78.240691</v>
      </c>
      <c r="H853" s="3">
        <v>478.0</v>
      </c>
      <c r="I853" s="3">
        <f t="shared" si="39"/>
        <v>27.88</v>
      </c>
    </row>
    <row r="854" ht="14.25" customHeight="1">
      <c r="A854" s="3">
        <f t="shared" si="1"/>
        <v>853</v>
      </c>
      <c r="B854" s="4" t="s">
        <v>2253</v>
      </c>
      <c r="C854" s="3" t="s">
        <v>22</v>
      </c>
      <c r="D854" s="3" t="s">
        <v>581</v>
      </c>
      <c r="E854" s="3" t="s">
        <v>2254</v>
      </c>
      <c r="F854" s="3">
        <v>28.655347</v>
      </c>
      <c r="G854" s="3">
        <v>77.474082</v>
      </c>
      <c r="H854" s="3">
        <v>517.0</v>
      </c>
      <c r="I854" s="3">
        <f t="shared" si="39"/>
        <v>30.64</v>
      </c>
    </row>
    <row r="855" ht="14.25" customHeight="1">
      <c r="A855" s="3">
        <f t="shared" si="1"/>
        <v>854</v>
      </c>
      <c r="B855" s="4" t="s">
        <v>2255</v>
      </c>
      <c r="C855" s="3" t="s">
        <v>33</v>
      </c>
      <c r="D855" s="3" t="s">
        <v>2256</v>
      </c>
      <c r="E855" s="3" t="s">
        <v>2257</v>
      </c>
      <c r="F855" s="3">
        <v>23.52749</v>
      </c>
      <c r="G855" s="3">
        <v>72.38813</v>
      </c>
      <c r="H855" s="3">
        <v>549.0</v>
      </c>
      <c r="I855" s="3">
        <f t="shared" si="39"/>
        <v>32.9</v>
      </c>
    </row>
    <row r="856" ht="14.25" customHeight="1">
      <c r="A856" s="3">
        <f t="shared" si="1"/>
        <v>855</v>
      </c>
      <c r="B856" s="3" t="s">
        <v>2258</v>
      </c>
      <c r="C856" s="3" t="s">
        <v>14</v>
      </c>
      <c r="D856" s="3" t="s">
        <v>2259</v>
      </c>
      <c r="E856" s="3" t="s">
        <v>2260</v>
      </c>
      <c r="F856" s="3">
        <v>23.537809</v>
      </c>
      <c r="G856" s="3">
        <v>87.12463</v>
      </c>
      <c r="H856" s="3">
        <v>470.0</v>
      </c>
      <c r="I856" s="3">
        <f t="shared" si="39"/>
        <v>27.31</v>
      </c>
    </row>
    <row r="857" ht="14.25" customHeight="1">
      <c r="A857" s="3">
        <f t="shared" si="1"/>
        <v>856</v>
      </c>
      <c r="B857" s="4" t="s">
        <v>2261</v>
      </c>
      <c r="C857" s="3" t="s">
        <v>41</v>
      </c>
      <c r="D857" s="4" t="s">
        <v>2262</v>
      </c>
      <c r="E857" s="3" t="s">
        <v>2263</v>
      </c>
      <c r="F857" s="3">
        <v>15.6675</v>
      </c>
      <c r="G857" s="3">
        <v>79.3518</v>
      </c>
      <c r="H857" s="3">
        <v>550.0</v>
      </c>
      <c r="I857" s="3">
        <f t="shared" si="39"/>
        <v>32.97</v>
      </c>
    </row>
    <row r="858" ht="14.25" customHeight="1">
      <c r="A858" s="3">
        <f t="shared" si="1"/>
        <v>857</v>
      </c>
      <c r="B858" s="4" t="s">
        <v>2264</v>
      </c>
      <c r="C858" s="3" t="s">
        <v>18</v>
      </c>
      <c r="D858" s="3" t="s">
        <v>1781</v>
      </c>
      <c r="E858" s="3" t="s">
        <v>2265</v>
      </c>
      <c r="F858" s="3">
        <v>24.420109</v>
      </c>
      <c r="G858" s="3">
        <v>76.503892</v>
      </c>
      <c r="H858" s="3">
        <v>450.0</v>
      </c>
      <c r="I858" s="3">
        <f t="shared" si="39"/>
        <v>25.9</v>
      </c>
    </row>
    <row r="859" ht="14.25" customHeight="1">
      <c r="A859" s="3">
        <f t="shared" si="1"/>
        <v>858</v>
      </c>
      <c r="B859" s="3" t="s">
        <v>2266</v>
      </c>
      <c r="C859" s="3" t="s">
        <v>10</v>
      </c>
      <c r="D859" s="3" t="s">
        <v>434</v>
      </c>
      <c r="E859" s="3" t="s">
        <v>2267</v>
      </c>
      <c r="F859" s="3">
        <v>22.6731595</v>
      </c>
      <c r="G859" s="3">
        <v>75.545744</v>
      </c>
      <c r="H859" s="3">
        <v>465.0</v>
      </c>
      <c r="I859" s="3">
        <f t="shared" si="39"/>
        <v>26.96</v>
      </c>
    </row>
    <row r="860" ht="14.25" customHeight="1">
      <c r="A860" s="3">
        <f t="shared" si="1"/>
        <v>859</v>
      </c>
      <c r="B860" s="3" t="s">
        <v>2268</v>
      </c>
      <c r="C860" s="3" t="s">
        <v>213</v>
      </c>
      <c r="D860" s="3" t="s">
        <v>2269</v>
      </c>
      <c r="E860" s="3" t="s">
        <v>2270</v>
      </c>
      <c r="F860" s="3">
        <v>11.661687</v>
      </c>
      <c r="G860" s="3">
        <v>78.330731</v>
      </c>
      <c r="H860" s="3">
        <v>657.0</v>
      </c>
      <c r="I860" s="3">
        <f t="shared" si="39"/>
        <v>40.53</v>
      </c>
    </row>
    <row r="861" ht="14.25" customHeight="1">
      <c r="A861" s="3">
        <f t="shared" si="1"/>
        <v>860</v>
      </c>
      <c r="B861" s="3" t="s">
        <v>2271</v>
      </c>
      <c r="C861" s="3" t="s">
        <v>68</v>
      </c>
      <c r="D861" s="4" t="s">
        <v>283</v>
      </c>
      <c r="E861" s="3" t="s">
        <v>2272</v>
      </c>
      <c r="F861" s="3">
        <v>18.9331389</v>
      </c>
      <c r="G861" s="3">
        <v>74.4929167</v>
      </c>
      <c r="H861" s="3">
        <v>416.0</v>
      </c>
      <c r="I861" s="3">
        <f t="shared" si="39"/>
        <v>23.5</v>
      </c>
    </row>
    <row r="862" ht="14.25" customHeight="1">
      <c r="A862" s="3">
        <f t="shared" si="1"/>
        <v>861</v>
      </c>
      <c r="B862" s="3" t="s">
        <v>2273</v>
      </c>
      <c r="C862" s="3" t="s">
        <v>10</v>
      </c>
      <c r="D862" s="3" t="s">
        <v>2274</v>
      </c>
      <c r="E862" s="3" t="s">
        <v>2275</v>
      </c>
      <c r="F862" s="3">
        <v>22.607405</v>
      </c>
      <c r="G862" s="3">
        <v>75.794223</v>
      </c>
      <c r="H862" s="3">
        <v>473.0</v>
      </c>
      <c r="I862" s="3">
        <f t="shared" si="39"/>
        <v>27.53</v>
      </c>
    </row>
    <row r="863" ht="14.25" customHeight="1">
      <c r="A863" s="3">
        <f t="shared" si="1"/>
        <v>862</v>
      </c>
      <c r="B863" s="4" t="s">
        <v>2276</v>
      </c>
      <c r="C863" s="3" t="s">
        <v>346</v>
      </c>
      <c r="D863" s="3" t="s">
        <v>2277</v>
      </c>
      <c r="E863" s="3" t="s">
        <v>2278</v>
      </c>
      <c r="F863" s="3">
        <v>26.131342</v>
      </c>
      <c r="G863" s="3">
        <v>92.836207</v>
      </c>
      <c r="H863" s="3">
        <v>484.0</v>
      </c>
      <c r="I863" s="3">
        <f t="shared" si="39"/>
        <v>28.3</v>
      </c>
    </row>
    <row r="864" ht="14.25" customHeight="1">
      <c r="A864" s="3">
        <f t="shared" si="1"/>
        <v>863</v>
      </c>
      <c r="B864" s="4" t="s">
        <v>2279</v>
      </c>
      <c r="C864" s="3" t="s">
        <v>10</v>
      </c>
      <c r="D864" s="3" t="s">
        <v>800</v>
      </c>
      <c r="E864" s="3" t="s">
        <v>2280</v>
      </c>
      <c r="F864" s="3">
        <v>21.8636943</v>
      </c>
      <c r="G864" s="3">
        <v>77.9571605</v>
      </c>
      <c r="H864" s="3">
        <v>490.0</v>
      </c>
      <c r="I864" s="3">
        <f t="shared" si="39"/>
        <v>28.73</v>
      </c>
    </row>
    <row r="865" ht="14.25" customHeight="1">
      <c r="A865" s="3">
        <f t="shared" si="1"/>
        <v>864</v>
      </c>
      <c r="B865" s="4" t="s">
        <v>2281</v>
      </c>
      <c r="C865" s="3" t="s">
        <v>176</v>
      </c>
      <c r="D865" s="3" t="s">
        <v>2282</v>
      </c>
      <c r="E865" s="3" t="s">
        <v>2283</v>
      </c>
      <c r="F865" s="3">
        <v>30.2117</v>
      </c>
      <c r="G865" s="3">
        <v>77.19388</v>
      </c>
      <c r="H865" s="3">
        <v>370.0</v>
      </c>
      <c r="I865" s="3">
        <f t="shared" si="39"/>
        <v>20.25</v>
      </c>
    </row>
    <row r="866" ht="14.25" customHeight="1">
      <c r="A866" s="3">
        <f t="shared" si="1"/>
        <v>865</v>
      </c>
      <c r="B866" s="3" t="s">
        <v>2284</v>
      </c>
      <c r="C866" s="3" t="s">
        <v>41</v>
      </c>
      <c r="D866" s="3" t="s">
        <v>1922</v>
      </c>
      <c r="E866" s="3" t="s">
        <v>2285</v>
      </c>
      <c r="F866" s="3">
        <v>16.037647</v>
      </c>
      <c r="G866" s="3">
        <v>79.307084</v>
      </c>
      <c r="H866" s="3">
        <v>543.0</v>
      </c>
      <c r="I866" s="3">
        <f t="shared" si="39"/>
        <v>32.47</v>
      </c>
    </row>
    <row r="867" ht="14.25" customHeight="1">
      <c r="A867" s="3">
        <f t="shared" si="1"/>
        <v>866</v>
      </c>
      <c r="B867" s="4" t="s">
        <v>2286</v>
      </c>
      <c r="C867" s="3" t="s">
        <v>22</v>
      </c>
      <c r="D867" s="3" t="s">
        <v>496</v>
      </c>
      <c r="E867" s="3" t="s">
        <v>2287</v>
      </c>
      <c r="F867" s="3">
        <v>25.684947</v>
      </c>
      <c r="G867" s="3">
        <v>83.547053</v>
      </c>
      <c r="H867" s="3">
        <v>602.0</v>
      </c>
      <c r="I867" s="3">
        <f t="shared" si="39"/>
        <v>36.64</v>
      </c>
    </row>
    <row r="868" ht="14.25" customHeight="1">
      <c r="A868" s="3">
        <f t="shared" si="1"/>
        <v>867</v>
      </c>
      <c r="B868" s="3" t="s">
        <v>2288</v>
      </c>
      <c r="C868" s="3" t="s">
        <v>22</v>
      </c>
      <c r="D868" s="3" t="s">
        <v>2289</v>
      </c>
      <c r="E868" s="3" t="s">
        <v>2290</v>
      </c>
      <c r="F868" s="3">
        <v>26.663524</v>
      </c>
      <c r="G868" s="3">
        <v>81.99332</v>
      </c>
      <c r="H868" s="3">
        <v>575.0</v>
      </c>
      <c r="I868" s="3">
        <f t="shared" si="39"/>
        <v>34.73</v>
      </c>
    </row>
    <row r="869" ht="14.25" customHeight="1">
      <c r="A869" s="3">
        <f t="shared" si="1"/>
        <v>868</v>
      </c>
      <c r="B869" s="4" t="s">
        <v>2291</v>
      </c>
      <c r="C869" s="3" t="s">
        <v>68</v>
      </c>
      <c r="D869" s="3" t="s">
        <v>462</v>
      </c>
      <c r="E869" s="3" t="s">
        <v>2292</v>
      </c>
      <c r="F869" s="3">
        <v>19.9798867</v>
      </c>
      <c r="G869" s="3">
        <v>74.490845</v>
      </c>
      <c r="H869" s="3">
        <v>455.0</v>
      </c>
      <c r="I869" s="3">
        <f t="shared" si="39"/>
        <v>26.25</v>
      </c>
    </row>
    <row r="870" ht="14.25" customHeight="1">
      <c r="A870" s="3">
        <f t="shared" si="1"/>
        <v>869</v>
      </c>
      <c r="B870" s="4" t="s">
        <v>2293</v>
      </c>
      <c r="C870" s="3" t="s">
        <v>22</v>
      </c>
      <c r="D870" s="3" t="s">
        <v>2294</v>
      </c>
      <c r="E870" s="3" t="s">
        <v>2295</v>
      </c>
      <c r="F870" s="3">
        <v>28.5802427</v>
      </c>
      <c r="G870" s="3">
        <v>78.796195</v>
      </c>
      <c r="H870" s="3">
        <v>453.0</v>
      </c>
      <c r="I870" s="3">
        <f t="shared" si="39"/>
        <v>26.11</v>
      </c>
    </row>
    <row r="871" ht="14.25" customHeight="1">
      <c r="A871" s="3">
        <f t="shared" si="1"/>
        <v>870</v>
      </c>
      <c r="B871" s="4" t="s">
        <v>2296</v>
      </c>
      <c r="C871" s="3" t="s">
        <v>226</v>
      </c>
      <c r="D871" s="3" t="s">
        <v>2297</v>
      </c>
      <c r="E871" s="3" t="s">
        <v>2298</v>
      </c>
      <c r="F871" s="3">
        <v>25.1882337</v>
      </c>
      <c r="G871" s="3">
        <v>83.5615933</v>
      </c>
      <c r="H871" s="3">
        <v>486.0</v>
      </c>
      <c r="I871" s="3">
        <f t="shared" si="39"/>
        <v>28.45</v>
      </c>
    </row>
    <row r="872" ht="14.25" customHeight="1">
      <c r="A872" s="3">
        <f t="shared" si="1"/>
        <v>871</v>
      </c>
      <c r="B872" s="4" t="s">
        <v>2299</v>
      </c>
      <c r="C872" s="3" t="s">
        <v>176</v>
      </c>
      <c r="D872" s="3" t="s">
        <v>2300</v>
      </c>
      <c r="E872" s="3" t="s">
        <v>2301</v>
      </c>
      <c r="F872" s="3">
        <v>29.650296</v>
      </c>
      <c r="G872" s="3">
        <v>76.559183</v>
      </c>
      <c r="H872" s="3">
        <v>512.0</v>
      </c>
      <c r="I872" s="3">
        <f t="shared" si="39"/>
        <v>30.28</v>
      </c>
    </row>
    <row r="873" ht="14.25" customHeight="1">
      <c r="A873" s="3">
        <f t="shared" si="1"/>
        <v>872</v>
      </c>
      <c r="B873" s="4" t="s">
        <v>2302</v>
      </c>
      <c r="C873" s="3" t="s">
        <v>10</v>
      </c>
      <c r="D873" s="3" t="s">
        <v>2074</v>
      </c>
      <c r="E873" s="3" t="s">
        <v>2303</v>
      </c>
      <c r="F873" s="3">
        <v>23.4336923</v>
      </c>
      <c r="G873" s="3">
        <v>80.0873052</v>
      </c>
      <c r="H873" s="3">
        <v>647.0</v>
      </c>
      <c r="I873" s="3">
        <f t="shared" si="39"/>
        <v>39.82</v>
      </c>
    </row>
    <row r="874" ht="14.25" customHeight="1">
      <c r="A874" s="3">
        <f t="shared" si="1"/>
        <v>873</v>
      </c>
      <c r="B874" s="3" t="s">
        <v>2304</v>
      </c>
      <c r="C874" s="3" t="s">
        <v>64</v>
      </c>
      <c r="D874" s="3" t="s">
        <v>2305</v>
      </c>
      <c r="E874" s="3" t="s">
        <v>2306</v>
      </c>
      <c r="F874" s="3">
        <v>15.194774</v>
      </c>
      <c r="G874" s="3">
        <v>76.999231</v>
      </c>
      <c r="H874" s="3">
        <v>516.0</v>
      </c>
      <c r="I874" s="3">
        <f t="shared" si="39"/>
        <v>30.57</v>
      </c>
    </row>
    <row r="875" ht="14.25" customHeight="1">
      <c r="A875" s="3">
        <f t="shared" si="1"/>
        <v>874</v>
      </c>
      <c r="B875" s="4" t="s">
        <v>2307</v>
      </c>
      <c r="C875" s="3" t="s">
        <v>33</v>
      </c>
      <c r="D875" s="3" t="s">
        <v>2122</v>
      </c>
      <c r="E875" s="3" t="s">
        <v>2308</v>
      </c>
      <c r="F875" s="3">
        <v>22.934663</v>
      </c>
      <c r="G875" s="3">
        <v>69.801655</v>
      </c>
      <c r="H875" s="3">
        <v>516.0</v>
      </c>
      <c r="I875" s="3">
        <f t="shared" si="39"/>
        <v>30.57</v>
      </c>
    </row>
    <row r="876" ht="14.25" customHeight="1">
      <c r="A876" s="3">
        <f t="shared" si="1"/>
        <v>875</v>
      </c>
      <c r="B876" s="4" t="s">
        <v>2309</v>
      </c>
      <c r="C876" s="3" t="s">
        <v>18</v>
      </c>
      <c r="D876" s="3" t="s">
        <v>695</v>
      </c>
      <c r="E876" s="3" t="s">
        <v>2310</v>
      </c>
      <c r="F876" s="3">
        <v>25.71773</v>
      </c>
      <c r="G876" s="3">
        <v>72.277289</v>
      </c>
      <c r="H876" s="3">
        <v>615.0</v>
      </c>
      <c r="I876" s="3">
        <f t="shared" si="39"/>
        <v>37.56</v>
      </c>
    </row>
    <row r="877" ht="14.25" customHeight="1">
      <c r="A877" s="3">
        <f t="shared" si="1"/>
        <v>876</v>
      </c>
      <c r="B877" s="4" t="s">
        <v>2311</v>
      </c>
      <c r="C877" s="3" t="s">
        <v>41</v>
      </c>
      <c r="D877" s="3" t="s">
        <v>2312</v>
      </c>
      <c r="E877" s="3" t="s">
        <v>2313</v>
      </c>
      <c r="F877" s="3">
        <v>16.054778</v>
      </c>
      <c r="G877" s="3">
        <v>80.914134</v>
      </c>
      <c r="H877" s="3">
        <v>554.0</v>
      </c>
      <c r="I877" s="3">
        <f t="shared" si="39"/>
        <v>33.25</v>
      </c>
    </row>
    <row r="878" ht="14.25" customHeight="1">
      <c r="A878" s="3">
        <f t="shared" si="1"/>
        <v>877</v>
      </c>
      <c r="B878" s="4" t="s">
        <v>2314</v>
      </c>
      <c r="C878" s="3" t="s">
        <v>18</v>
      </c>
      <c r="D878" s="3" t="s">
        <v>695</v>
      </c>
      <c r="E878" s="3" t="s">
        <v>2315</v>
      </c>
      <c r="F878" s="3">
        <v>26.891524</v>
      </c>
      <c r="G878" s="3">
        <v>71.952354</v>
      </c>
      <c r="H878" s="3">
        <v>564.0</v>
      </c>
      <c r="I878" s="3">
        <f t="shared" si="39"/>
        <v>33.96</v>
      </c>
    </row>
    <row r="879" ht="14.25" customHeight="1">
      <c r="A879" s="3">
        <f t="shared" si="1"/>
        <v>878</v>
      </c>
      <c r="B879" s="3" t="s">
        <v>2316</v>
      </c>
      <c r="C879" s="3" t="s">
        <v>176</v>
      </c>
      <c r="D879" s="3" t="s">
        <v>2317</v>
      </c>
      <c r="E879" s="3" t="s">
        <v>2318</v>
      </c>
      <c r="F879" s="3">
        <v>28.641</v>
      </c>
      <c r="G879" s="3">
        <v>76.3815</v>
      </c>
      <c r="H879" s="3">
        <v>590.0</v>
      </c>
      <c r="I879" s="3">
        <f t="shared" si="39"/>
        <v>35.8</v>
      </c>
    </row>
    <row r="880" ht="14.25" customHeight="1">
      <c r="A880" s="3">
        <f t="shared" si="1"/>
        <v>879</v>
      </c>
      <c r="B880" s="3" t="s">
        <v>2319</v>
      </c>
      <c r="C880" s="3" t="s">
        <v>68</v>
      </c>
      <c r="D880" s="3" t="s">
        <v>725</v>
      </c>
      <c r="E880" s="3" t="s">
        <v>2320</v>
      </c>
      <c r="F880" s="3">
        <v>18.6867178</v>
      </c>
      <c r="G880" s="3">
        <v>73.8465816</v>
      </c>
      <c r="H880" s="3">
        <v>577.0</v>
      </c>
      <c r="I880" s="3">
        <f t="shared" si="39"/>
        <v>34.88</v>
      </c>
    </row>
    <row r="881" ht="14.25" customHeight="1">
      <c r="A881" s="3">
        <f t="shared" si="1"/>
        <v>880</v>
      </c>
      <c r="B881" s="4" t="s">
        <v>2321</v>
      </c>
      <c r="C881" s="3" t="s">
        <v>18</v>
      </c>
      <c r="D881" s="3" t="s">
        <v>2322</v>
      </c>
      <c r="E881" s="3" t="s">
        <v>2323</v>
      </c>
      <c r="F881" s="3">
        <v>24.580674</v>
      </c>
      <c r="G881" s="3">
        <v>72.725067</v>
      </c>
      <c r="H881" s="3">
        <v>530.0</v>
      </c>
      <c r="I881" s="3">
        <f t="shared" si="39"/>
        <v>31.55</v>
      </c>
    </row>
    <row r="882" ht="14.25" customHeight="1">
      <c r="A882" s="3">
        <f t="shared" si="1"/>
        <v>881</v>
      </c>
      <c r="B882" s="3" t="s">
        <v>2324</v>
      </c>
      <c r="C882" s="3" t="s">
        <v>29</v>
      </c>
      <c r="D882" s="3" t="s">
        <v>2325</v>
      </c>
      <c r="E882" s="3" t="s">
        <v>2326</v>
      </c>
      <c r="F882" s="3">
        <v>31.2120516</v>
      </c>
      <c r="G882" s="3">
        <v>76.6407424</v>
      </c>
      <c r="H882" s="3">
        <v>445.0</v>
      </c>
      <c r="I882" s="3">
        <f t="shared" si="39"/>
        <v>25.55</v>
      </c>
    </row>
    <row r="883" ht="14.25" customHeight="1">
      <c r="A883" s="3">
        <f t="shared" si="1"/>
        <v>882</v>
      </c>
      <c r="B883" s="3" t="s">
        <v>2327</v>
      </c>
      <c r="C883" s="3" t="s">
        <v>10</v>
      </c>
      <c r="D883" s="3" t="s">
        <v>434</v>
      </c>
      <c r="E883" s="3" t="s">
        <v>2328</v>
      </c>
      <c r="F883" s="3">
        <v>22.775572</v>
      </c>
      <c r="G883" s="3">
        <v>75.860314</v>
      </c>
      <c r="H883" s="3">
        <v>529.0</v>
      </c>
      <c r="I883" s="3">
        <f t="shared" si="39"/>
        <v>31.48</v>
      </c>
    </row>
    <row r="884" ht="14.25" customHeight="1">
      <c r="A884" s="3">
        <f t="shared" si="1"/>
        <v>883</v>
      </c>
      <c r="B884" s="4" t="s">
        <v>2329</v>
      </c>
      <c r="C884" s="3" t="s">
        <v>10</v>
      </c>
      <c r="D884" s="3" t="s">
        <v>11</v>
      </c>
      <c r="E884" s="3" t="s">
        <v>2330</v>
      </c>
      <c r="F884" s="3">
        <v>23.310689</v>
      </c>
      <c r="G884" s="3">
        <v>77.319815</v>
      </c>
      <c r="H884" s="3">
        <v>711.0</v>
      </c>
      <c r="I884" s="3">
        <f t="shared" si="39"/>
        <v>44.35</v>
      </c>
    </row>
    <row r="885" ht="14.25" customHeight="1">
      <c r="A885" s="3">
        <f t="shared" si="1"/>
        <v>884</v>
      </c>
      <c r="B885" s="3" t="s">
        <v>2331</v>
      </c>
      <c r="C885" s="3" t="s">
        <v>10</v>
      </c>
      <c r="D885" s="3" t="s">
        <v>426</v>
      </c>
      <c r="E885" s="3" t="s">
        <v>2332</v>
      </c>
      <c r="F885" s="3">
        <v>25.6814588</v>
      </c>
      <c r="G885" s="3">
        <v>77.7295852</v>
      </c>
      <c r="H885" s="3">
        <v>496.0</v>
      </c>
      <c r="I885" s="3">
        <f t="shared" si="39"/>
        <v>29.15</v>
      </c>
    </row>
    <row r="886" ht="14.25" customHeight="1">
      <c r="A886" s="3">
        <f t="shared" si="1"/>
        <v>885</v>
      </c>
      <c r="B886" s="4" t="s">
        <v>2333</v>
      </c>
      <c r="C886" s="3" t="s">
        <v>267</v>
      </c>
      <c r="D886" s="3" t="s">
        <v>2334</v>
      </c>
      <c r="E886" s="3" t="s">
        <v>2335</v>
      </c>
      <c r="F886" s="3">
        <v>21.19004</v>
      </c>
      <c r="G886" s="3">
        <v>81.159205</v>
      </c>
      <c r="H886" s="3">
        <v>610.0</v>
      </c>
      <c r="I886" s="3">
        <f t="shared" si="39"/>
        <v>37.21</v>
      </c>
    </row>
    <row r="887" ht="14.25" customHeight="1">
      <c r="A887" s="3">
        <f t="shared" si="1"/>
        <v>886</v>
      </c>
      <c r="B887" s="4" t="s">
        <v>2336</v>
      </c>
      <c r="C887" s="3" t="s">
        <v>41</v>
      </c>
      <c r="D887" s="3" t="s">
        <v>2337</v>
      </c>
      <c r="E887" s="3" t="s">
        <v>2338</v>
      </c>
      <c r="F887" s="3">
        <v>13.698528</v>
      </c>
      <c r="G887" s="3">
        <v>78.518474</v>
      </c>
      <c r="H887" s="3">
        <v>518.0</v>
      </c>
      <c r="I887" s="3">
        <f t="shared" si="39"/>
        <v>30.71</v>
      </c>
    </row>
    <row r="888" ht="14.25" customHeight="1">
      <c r="A888" s="3">
        <f t="shared" si="1"/>
        <v>887</v>
      </c>
      <c r="B888" s="4" t="s">
        <v>2339</v>
      </c>
      <c r="C888" s="3" t="s">
        <v>267</v>
      </c>
      <c r="D888" s="3" t="s">
        <v>2340</v>
      </c>
      <c r="E888" s="3" t="s">
        <v>2341</v>
      </c>
      <c r="F888" s="3">
        <v>22.155822</v>
      </c>
      <c r="G888" s="3">
        <v>81.228744</v>
      </c>
      <c r="H888" s="3">
        <v>564.0</v>
      </c>
      <c r="I888" s="3">
        <f t="shared" si="39"/>
        <v>33.96</v>
      </c>
    </row>
    <row r="889" ht="14.25" customHeight="1">
      <c r="A889" s="3">
        <f t="shared" si="1"/>
        <v>888</v>
      </c>
      <c r="B889" s="4" t="s">
        <v>2342</v>
      </c>
      <c r="C889" s="3" t="s">
        <v>33</v>
      </c>
      <c r="D889" s="3" t="s">
        <v>51</v>
      </c>
      <c r="E889" s="3" t="s">
        <v>2343</v>
      </c>
      <c r="F889" s="3">
        <v>25.2747754</v>
      </c>
      <c r="G889" s="3">
        <v>74.4927949</v>
      </c>
      <c r="H889" s="3">
        <v>677.0</v>
      </c>
      <c r="I889" s="3">
        <f t="shared" si="39"/>
        <v>41.94</v>
      </c>
    </row>
    <row r="890" ht="14.25" customHeight="1">
      <c r="A890" s="3">
        <f t="shared" si="1"/>
        <v>889</v>
      </c>
      <c r="B890" s="4" t="s">
        <v>2344</v>
      </c>
      <c r="C890" s="3" t="s">
        <v>64</v>
      </c>
      <c r="D890" s="3" t="s">
        <v>2345</v>
      </c>
      <c r="E890" s="3" t="s">
        <v>2346</v>
      </c>
      <c r="F890" s="3">
        <v>13.148469</v>
      </c>
      <c r="G890" s="3">
        <v>78.290548</v>
      </c>
      <c r="H890" s="3">
        <v>474.0</v>
      </c>
      <c r="I890" s="3">
        <f t="shared" si="39"/>
        <v>27.6</v>
      </c>
    </row>
    <row r="891" ht="14.25" customHeight="1">
      <c r="A891" s="3">
        <f t="shared" si="1"/>
        <v>890</v>
      </c>
      <c r="B891" s="3" t="s">
        <v>2347</v>
      </c>
      <c r="C891" s="3" t="s">
        <v>68</v>
      </c>
      <c r="D891" s="3" t="s">
        <v>69</v>
      </c>
      <c r="E891" s="3" t="s">
        <v>2348</v>
      </c>
      <c r="F891" s="3">
        <v>19.1534</v>
      </c>
      <c r="G891" s="3">
        <v>72.9657</v>
      </c>
      <c r="H891" s="3">
        <v>622.0</v>
      </c>
      <c r="I891" s="3">
        <f t="shared" si="39"/>
        <v>38.06</v>
      </c>
    </row>
    <row r="892" ht="14.25" customHeight="1">
      <c r="A892" s="3">
        <f t="shared" si="1"/>
        <v>891</v>
      </c>
      <c r="B892" s="3" t="s">
        <v>2349</v>
      </c>
      <c r="C892" s="3" t="s">
        <v>68</v>
      </c>
      <c r="D892" s="3" t="s">
        <v>69</v>
      </c>
      <c r="E892" s="3" t="s">
        <v>2350</v>
      </c>
      <c r="F892" s="3">
        <v>19.1855</v>
      </c>
      <c r="G892" s="3">
        <v>72.9586</v>
      </c>
      <c r="H892" s="3">
        <v>677.0</v>
      </c>
      <c r="I892" s="3">
        <f t="shared" si="39"/>
        <v>41.94</v>
      </c>
    </row>
    <row r="893" ht="14.25" customHeight="1">
      <c r="A893" s="3">
        <f t="shared" si="1"/>
        <v>892</v>
      </c>
      <c r="B893" s="4" t="s">
        <v>2351</v>
      </c>
      <c r="C893" s="3" t="s">
        <v>64</v>
      </c>
      <c r="D893" s="3" t="s">
        <v>2352</v>
      </c>
      <c r="E893" s="3" t="s">
        <v>2353</v>
      </c>
      <c r="F893" s="3">
        <v>15.138206</v>
      </c>
      <c r="G893" s="3">
        <v>75.889905</v>
      </c>
      <c r="H893" s="3">
        <v>549.0</v>
      </c>
      <c r="I893" s="3">
        <f t="shared" si="39"/>
        <v>32.9</v>
      </c>
    </row>
    <row r="894" ht="14.25" customHeight="1">
      <c r="A894" s="3">
        <f t="shared" si="1"/>
        <v>893</v>
      </c>
      <c r="B894" s="4" t="s">
        <v>2354</v>
      </c>
      <c r="C894" s="3" t="s">
        <v>18</v>
      </c>
      <c r="D894" s="3" t="s">
        <v>1123</v>
      </c>
      <c r="E894" s="3" t="s">
        <v>2355</v>
      </c>
      <c r="F894" s="3">
        <v>25.208633</v>
      </c>
      <c r="G894" s="3">
        <v>77.136056</v>
      </c>
      <c r="H894" s="3">
        <v>574.0</v>
      </c>
      <c r="I894" s="3">
        <f t="shared" si="39"/>
        <v>34.66</v>
      </c>
    </row>
    <row r="895" ht="14.25" customHeight="1">
      <c r="A895" s="3">
        <f t="shared" si="1"/>
        <v>894</v>
      </c>
      <c r="B895" s="3" t="s">
        <v>2356</v>
      </c>
      <c r="C895" s="3" t="s">
        <v>22</v>
      </c>
      <c r="D895" s="3" t="s">
        <v>2356</v>
      </c>
      <c r="E895" s="3" t="s">
        <v>2357</v>
      </c>
      <c r="F895" s="3">
        <v>25.2987667</v>
      </c>
      <c r="G895" s="3">
        <v>81.9478441</v>
      </c>
      <c r="H895" s="3">
        <v>460.0</v>
      </c>
      <c r="I895" s="3">
        <f t="shared" si="39"/>
        <v>26.61</v>
      </c>
    </row>
    <row r="896" ht="14.25" customHeight="1">
      <c r="A896" s="3">
        <f t="shared" si="1"/>
        <v>895</v>
      </c>
      <c r="B896" s="4" t="s">
        <v>2358</v>
      </c>
      <c r="C896" s="3" t="s">
        <v>10</v>
      </c>
      <c r="D896" s="4" t="s">
        <v>2359</v>
      </c>
      <c r="E896" s="3" t="s">
        <v>2360</v>
      </c>
      <c r="F896" s="3">
        <v>24.644126</v>
      </c>
      <c r="G896" s="3">
        <v>79.336084</v>
      </c>
      <c r="H896" s="3">
        <v>468.0</v>
      </c>
      <c r="I896" s="3">
        <f t="shared" si="39"/>
        <v>27.17</v>
      </c>
    </row>
    <row r="897" ht="14.25" customHeight="1">
      <c r="A897" s="3">
        <f t="shared" si="1"/>
        <v>896</v>
      </c>
      <c r="B897" s="4" t="s">
        <v>2361</v>
      </c>
      <c r="C897" s="3" t="s">
        <v>41</v>
      </c>
      <c r="D897" s="3" t="s">
        <v>2362</v>
      </c>
      <c r="E897" s="3" t="s">
        <v>2363</v>
      </c>
      <c r="F897" s="3">
        <v>16.319957</v>
      </c>
      <c r="G897" s="3">
        <v>81.220732</v>
      </c>
      <c r="H897" s="3">
        <v>578.0</v>
      </c>
      <c r="I897" s="3">
        <f t="shared" si="39"/>
        <v>34.95</v>
      </c>
    </row>
    <row r="898" ht="14.25" customHeight="1">
      <c r="A898" s="3">
        <f t="shared" si="1"/>
        <v>897</v>
      </c>
      <c r="B898" s="3" t="s">
        <v>2364</v>
      </c>
      <c r="C898" s="3" t="s">
        <v>446</v>
      </c>
      <c r="D898" s="3" t="s">
        <v>2365</v>
      </c>
      <c r="E898" s="4" t="s">
        <v>2366</v>
      </c>
      <c r="F898" s="3">
        <v>16.74550985</v>
      </c>
      <c r="G898" s="3">
        <v>78.285</v>
      </c>
      <c r="H898" s="3">
        <v>646.0</v>
      </c>
      <c r="I898" s="3">
        <f t="shared" si="39"/>
        <v>39.75</v>
      </c>
    </row>
    <row r="899" ht="14.25" customHeight="1">
      <c r="A899" s="3">
        <f t="shared" si="1"/>
        <v>898</v>
      </c>
      <c r="B899" s="3" t="s">
        <v>2367</v>
      </c>
      <c r="C899" s="3" t="s">
        <v>226</v>
      </c>
      <c r="D899" s="3" t="s">
        <v>2368</v>
      </c>
      <c r="E899" s="3" t="s">
        <v>2369</v>
      </c>
      <c r="F899" s="3">
        <v>25.5899165</v>
      </c>
      <c r="G899" s="3">
        <v>85.875775</v>
      </c>
      <c r="H899" s="3">
        <v>717.0</v>
      </c>
      <c r="I899" s="3">
        <f t="shared" si="39"/>
        <v>44.77</v>
      </c>
    </row>
    <row r="900" ht="14.25" customHeight="1">
      <c r="A900" s="3">
        <f t="shared" si="1"/>
        <v>899</v>
      </c>
      <c r="B900" s="4" t="s">
        <v>2370</v>
      </c>
      <c r="C900" s="3" t="s">
        <v>37</v>
      </c>
      <c r="D900" s="3" t="s">
        <v>1088</v>
      </c>
      <c r="E900" s="3" t="s">
        <v>2371</v>
      </c>
      <c r="F900" s="3">
        <v>23.4467255</v>
      </c>
      <c r="G900" s="3">
        <v>85.1199769</v>
      </c>
      <c r="H900" s="3">
        <v>717.0</v>
      </c>
      <c r="I900" s="3">
        <f t="shared" si="39"/>
        <v>44.77</v>
      </c>
    </row>
    <row r="901" ht="14.25" customHeight="1">
      <c r="A901" s="3">
        <f t="shared" si="1"/>
        <v>900</v>
      </c>
      <c r="B901" s="4" t="s">
        <v>2372</v>
      </c>
      <c r="C901" s="3" t="s">
        <v>41</v>
      </c>
      <c r="D901" s="3" t="s">
        <v>687</v>
      </c>
      <c r="E901" s="3" t="s">
        <v>2373</v>
      </c>
      <c r="F901" s="3">
        <v>14.851945</v>
      </c>
      <c r="G901" s="3">
        <v>79.987847</v>
      </c>
      <c r="H901" s="3">
        <v>749.0</v>
      </c>
      <c r="I901" s="3">
        <f t="shared" si="39"/>
        <v>47.03</v>
      </c>
    </row>
    <row r="902" ht="14.25" customHeight="1">
      <c r="A902" s="3">
        <f t="shared" si="1"/>
        <v>901</v>
      </c>
      <c r="B902" s="3" t="s">
        <v>2374</v>
      </c>
      <c r="C902" s="3" t="s">
        <v>446</v>
      </c>
      <c r="D902" s="3" t="s">
        <v>1922</v>
      </c>
      <c r="E902" s="3" t="s">
        <v>2375</v>
      </c>
      <c r="F902" s="3">
        <v>17.9740755</v>
      </c>
      <c r="G902" s="3">
        <v>79.9144659</v>
      </c>
      <c r="H902" s="3">
        <v>757.0</v>
      </c>
      <c r="I902" s="3">
        <f t="shared" si="39"/>
        <v>47.6</v>
      </c>
    </row>
    <row r="903" ht="14.25" customHeight="1">
      <c r="A903" s="3">
        <f t="shared" si="1"/>
        <v>902</v>
      </c>
      <c r="B903" s="4" t="s">
        <v>2376</v>
      </c>
      <c r="C903" s="3" t="s">
        <v>22</v>
      </c>
      <c r="D903" s="3" t="s">
        <v>2377</v>
      </c>
      <c r="E903" s="3" t="s">
        <v>2378</v>
      </c>
      <c r="F903" s="3">
        <v>26.733855</v>
      </c>
      <c r="G903" s="3">
        <v>83.808555</v>
      </c>
      <c r="H903" s="3">
        <v>666.0</v>
      </c>
      <c r="I903" s="3">
        <f t="shared" si="39"/>
        <v>41.17</v>
      </c>
    </row>
    <row r="904" ht="14.25" customHeight="1">
      <c r="A904" s="3">
        <f t="shared" si="1"/>
        <v>903</v>
      </c>
      <c r="B904" s="4" t="s">
        <v>2379</v>
      </c>
      <c r="C904" s="3" t="s">
        <v>64</v>
      </c>
      <c r="D904" s="3" t="s">
        <v>402</v>
      </c>
      <c r="E904" s="3" t="s">
        <v>2380</v>
      </c>
      <c r="F904" s="3">
        <v>12.903583</v>
      </c>
      <c r="G904" s="3">
        <v>77.470028</v>
      </c>
      <c r="H904" s="3">
        <v>674.0</v>
      </c>
      <c r="I904" s="3">
        <f t="shared" si="39"/>
        <v>41.73</v>
      </c>
    </row>
    <row r="905" ht="14.25" customHeight="1">
      <c r="A905" s="3">
        <f t="shared" si="1"/>
        <v>904</v>
      </c>
      <c r="B905" s="4" t="s">
        <v>2381</v>
      </c>
      <c r="C905" s="3" t="s">
        <v>33</v>
      </c>
      <c r="D905" s="3" t="s">
        <v>1801</v>
      </c>
      <c r="E905" s="3" t="s">
        <v>2382</v>
      </c>
      <c r="F905" s="3">
        <v>22.696475</v>
      </c>
      <c r="G905" s="3">
        <v>72.896397</v>
      </c>
      <c r="H905" s="3">
        <v>658.0</v>
      </c>
      <c r="I905" s="3">
        <f t="shared" si="39"/>
        <v>40.6</v>
      </c>
    </row>
    <row r="906" ht="14.25" customHeight="1">
      <c r="A906" s="3">
        <f t="shared" si="1"/>
        <v>905</v>
      </c>
      <c r="B906" s="4" t="s">
        <v>2383</v>
      </c>
      <c r="C906" s="3" t="s">
        <v>64</v>
      </c>
      <c r="D906" s="3" t="s">
        <v>2384</v>
      </c>
      <c r="E906" s="3" t="s">
        <v>2385</v>
      </c>
      <c r="F906" s="3">
        <v>16.290371</v>
      </c>
      <c r="G906" s="3">
        <v>75.923507</v>
      </c>
      <c r="H906" s="3">
        <v>696.0</v>
      </c>
      <c r="I906" s="3">
        <f t="shared" si="39"/>
        <v>43.29</v>
      </c>
    </row>
    <row r="907" ht="14.25" customHeight="1">
      <c r="A907" s="3">
        <f t="shared" si="1"/>
        <v>906</v>
      </c>
      <c r="B907" s="4" t="s">
        <v>2386</v>
      </c>
      <c r="C907" s="3" t="s">
        <v>33</v>
      </c>
      <c r="D907" s="3" t="s">
        <v>2387</v>
      </c>
      <c r="E907" s="3" t="s">
        <v>2388</v>
      </c>
      <c r="F907" s="3">
        <v>20.9166056</v>
      </c>
      <c r="G907" s="3">
        <v>71.3220944</v>
      </c>
      <c r="H907" s="3">
        <v>723.0</v>
      </c>
      <c r="I907" s="3">
        <f t="shared" si="39"/>
        <v>45.19</v>
      </c>
    </row>
    <row r="908" ht="14.25" customHeight="1">
      <c r="A908" s="3">
        <f t="shared" si="1"/>
        <v>907</v>
      </c>
      <c r="B908" s="4" t="s">
        <v>2389</v>
      </c>
      <c r="C908" s="3" t="s">
        <v>68</v>
      </c>
      <c r="D908" s="3" t="s">
        <v>730</v>
      </c>
      <c r="E908" s="3" t="s">
        <v>2390</v>
      </c>
      <c r="F908" s="3">
        <v>20.2299353</v>
      </c>
      <c r="G908" s="3">
        <v>79.0131934</v>
      </c>
      <c r="H908" s="3">
        <v>580.0</v>
      </c>
      <c r="I908" s="3">
        <f t="shared" si="39"/>
        <v>35.09</v>
      </c>
    </row>
    <row r="909" ht="14.25" customHeight="1">
      <c r="A909" s="3">
        <f t="shared" si="1"/>
        <v>908</v>
      </c>
      <c r="B909" s="4" t="s">
        <v>2391</v>
      </c>
      <c r="C909" s="3" t="s">
        <v>37</v>
      </c>
      <c r="D909" s="3" t="s">
        <v>2392</v>
      </c>
      <c r="E909" s="3" t="s">
        <v>2393</v>
      </c>
      <c r="F909" s="3">
        <v>24.044628</v>
      </c>
      <c r="G909" s="3">
        <v>85.385762</v>
      </c>
      <c r="H909" s="3">
        <v>788.0</v>
      </c>
      <c r="I909" s="3">
        <f t="shared" si="39"/>
        <v>49.79</v>
      </c>
    </row>
    <row r="910" ht="14.25" customHeight="1">
      <c r="A910" s="3">
        <f t="shared" si="1"/>
        <v>909</v>
      </c>
      <c r="B910" s="3" t="s">
        <v>2394</v>
      </c>
      <c r="C910" s="3" t="s">
        <v>22</v>
      </c>
      <c r="D910" s="3" t="s">
        <v>2395</v>
      </c>
      <c r="E910" s="3" t="s">
        <v>2396</v>
      </c>
      <c r="F910" s="3">
        <v>27.213537</v>
      </c>
      <c r="G910" s="3">
        <v>83.252765</v>
      </c>
      <c r="H910" s="3">
        <v>637.0</v>
      </c>
      <c r="I910" s="3">
        <f t="shared" si="39"/>
        <v>39.12</v>
      </c>
    </row>
    <row r="911" ht="14.25" customHeight="1">
      <c r="A911" s="3">
        <f t="shared" si="1"/>
        <v>910</v>
      </c>
      <c r="B911" s="3" t="s">
        <v>2397</v>
      </c>
      <c r="C911" s="3" t="s">
        <v>64</v>
      </c>
      <c r="D911" s="3" t="s">
        <v>2397</v>
      </c>
      <c r="E911" s="4" t="s">
        <v>2398</v>
      </c>
      <c r="F911" s="3">
        <v>15.36987202</v>
      </c>
      <c r="G911" s="3">
        <v>75.35</v>
      </c>
      <c r="H911" s="3">
        <v>566.0</v>
      </c>
      <c r="I911" s="3">
        <f t="shared" si="39"/>
        <v>34.1</v>
      </c>
    </row>
    <row r="912" ht="14.25" customHeight="1">
      <c r="A912" s="3">
        <f t="shared" si="1"/>
        <v>911</v>
      </c>
      <c r="B912" s="3" t="s">
        <v>2399</v>
      </c>
      <c r="C912" s="3" t="s">
        <v>213</v>
      </c>
      <c r="D912" s="3" t="s">
        <v>2400</v>
      </c>
      <c r="E912" s="3" t="s">
        <v>2401</v>
      </c>
      <c r="F912" s="3">
        <v>13.216958</v>
      </c>
      <c r="G912" s="3">
        <v>80.169353</v>
      </c>
      <c r="H912" s="3">
        <v>686.0</v>
      </c>
      <c r="I912" s="3">
        <f t="shared" si="39"/>
        <v>42.58</v>
      </c>
    </row>
    <row r="913" ht="14.25" customHeight="1">
      <c r="A913" s="3">
        <f t="shared" si="1"/>
        <v>912</v>
      </c>
      <c r="B913" s="4" t="s">
        <v>2402</v>
      </c>
      <c r="C913" s="3" t="s">
        <v>64</v>
      </c>
      <c r="D913" s="3" t="s">
        <v>402</v>
      </c>
      <c r="E913" s="3" t="s">
        <v>2403</v>
      </c>
      <c r="F913" s="3">
        <v>13.206308</v>
      </c>
      <c r="G913" s="3">
        <v>77.765553</v>
      </c>
      <c r="H913" s="3">
        <v>746.0</v>
      </c>
      <c r="I913" s="3">
        <f t="shared" si="39"/>
        <v>46.82</v>
      </c>
    </row>
    <row r="914" ht="14.25" customHeight="1">
      <c r="A914" s="3">
        <f t="shared" si="1"/>
        <v>913</v>
      </c>
      <c r="B914" s="4" t="s">
        <v>2404</v>
      </c>
      <c r="C914" s="3" t="s">
        <v>14</v>
      </c>
      <c r="D914" s="4" t="s">
        <v>2405</v>
      </c>
      <c r="E914" s="3" t="s">
        <v>2406</v>
      </c>
      <c r="F914" s="3">
        <v>21.7501921</v>
      </c>
      <c r="G914" s="3">
        <v>88.2365142</v>
      </c>
      <c r="H914" s="3">
        <v>793.0</v>
      </c>
      <c r="I914" s="3">
        <f t="shared" si="39"/>
        <v>50.14</v>
      </c>
    </row>
    <row r="915" ht="14.25" customHeight="1">
      <c r="A915" s="3">
        <f t="shared" si="1"/>
        <v>914</v>
      </c>
      <c r="B915" s="3" t="s">
        <v>2407</v>
      </c>
      <c r="C915" s="3" t="s">
        <v>446</v>
      </c>
      <c r="D915" s="3" t="s">
        <v>649</v>
      </c>
      <c r="E915" s="3" t="s">
        <v>2408</v>
      </c>
      <c r="F915" s="3">
        <v>17.242648</v>
      </c>
      <c r="G915" s="3">
        <v>78.211582</v>
      </c>
      <c r="H915" s="3">
        <v>615.0</v>
      </c>
      <c r="I915" s="3">
        <f t="shared" si="39"/>
        <v>37.56</v>
      </c>
    </row>
    <row r="916" ht="14.25" customHeight="1">
      <c r="A916" s="3">
        <f t="shared" si="1"/>
        <v>915</v>
      </c>
      <c r="B916" s="4" t="s">
        <v>2409</v>
      </c>
      <c r="C916" s="3" t="s">
        <v>68</v>
      </c>
      <c r="D916" s="3" t="s">
        <v>204</v>
      </c>
      <c r="E916" s="3" t="s">
        <v>2410</v>
      </c>
      <c r="F916" s="3">
        <v>17.472901</v>
      </c>
      <c r="G916" s="3">
        <v>75.855225</v>
      </c>
      <c r="H916" s="3">
        <v>575.0</v>
      </c>
      <c r="I916" s="3">
        <f t="shared" si="39"/>
        <v>34.73</v>
      </c>
    </row>
    <row r="917" ht="14.25" customHeight="1">
      <c r="A917" s="3">
        <f t="shared" si="1"/>
        <v>916</v>
      </c>
      <c r="B917" s="4" t="s">
        <v>2411</v>
      </c>
      <c r="C917" s="3" t="s">
        <v>68</v>
      </c>
      <c r="D917" s="3" t="s">
        <v>996</v>
      </c>
      <c r="E917" s="3" t="s">
        <v>2412</v>
      </c>
      <c r="F917" s="3">
        <v>20.95108</v>
      </c>
      <c r="G917" s="3">
        <v>77.788377</v>
      </c>
      <c r="H917" s="3" t="s">
        <v>147</v>
      </c>
      <c r="I917" s="3" t="s">
        <v>147</v>
      </c>
    </row>
    <row r="918" ht="14.25" customHeight="1">
      <c r="A918" s="3">
        <f t="shared" si="1"/>
        <v>917</v>
      </c>
      <c r="B918" s="3" t="s">
        <v>2413</v>
      </c>
      <c r="C918" s="3" t="s">
        <v>68</v>
      </c>
      <c r="D918" s="3" t="s">
        <v>2413</v>
      </c>
      <c r="E918" s="3" t="s">
        <v>2414</v>
      </c>
      <c r="F918" s="3">
        <v>20.200237</v>
      </c>
      <c r="G918" s="3">
        <v>79.029373</v>
      </c>
      <c r="H918" s="3">
        <v>564.0</v>
      </c>
      <c r="I918" s="3">
        <f t="shared" ref="I918:I942" si="40">ROUND(IF(ISNUMBER(H918), 10 + ((H918 - $Q$1) * (70 - 10) / ($Q$2 - $Q$1)), "Not Available"),2)</f>
        <v>33.96</v>
      </c>
    </row>
    <row r="919" ht="14.25" customHeight="1">
      <c r="A919" s="3">
        <f t="shared" si="1"/>
        <v>918</v>
      </c>
      <c r="B919" s="3" t="s">
        <v>2415</v>
      </c>
      <c r="C919" s="3" t="s">
        <v>64</v>
      </c>
      <c r="D919" s="3" t="s">
        <v>2345</v>
      </c>
      <c r="E919" s="3" t="s">
        <v>2416</v>
      </c>
      <c r="F919" s="3">
        <v>13.194547</v>
      </c>
      <c r="G919" s="3">
        <v>78.545287</v>
      </c>
      <c r="H919" s="3">
        <v>561.0</v>
      </c>
      <c r="I919" s="3">
        <f t="shared" si="40"/>
        <v>33.75</v>
      </c>
    </row>
    <row r="920" ht="14.25" customHeight="1">
      <c r="A920" s="3">
        <f t="shared" si="1"/>
        <v>919</v>
      </c>
      <c r="B920" s="4" t="s">
        <v>2417</v>
      </c>
      <c r="C920" s="3" t="s">
        <v>213</v>
      </c>
      <c r="D920" s="3" t="s">
        <v>2418</v>
      </c>
      <c r="E920" s="3" t="s">
        <v>2419</v>
      </c>
      <c r="F920" s="3">
        <v>8.527035</v>
      </c>
      <c r="G920" s="3">
        <v>77.663289</v>
      </c>
      <c r="H920" s="3">
        <v>579.0</v>
      </c>
      <c r="I920" s="3">
        <f t="shared" si="40"/>
        <v>35.02</v>
      </c>
    </row>
    <row r="921" ht="14.25" customHeight="1">
      <c r="A921" s="3">
        <f t="shared" si="1"/>
        <v>920</v>
      </c>
      <c r="B921" s="3" t="s">
        <v>2420</v>
      </c>
      <c r="C921" s="3" t="s">
        <v>41</v>
      </c>
      <c r="D921" s="3" t="s">
        <v>152</v>
      </c>
      <c r="E921" s="3" t="s">
        <v>2421</v>
      </c>
      <c r="F921" s="3">
        <v>15.7406107</v>
      </c>
      <c r="G921" s="3">
        <v>78.0705331</v>
      </c>
      <c r="H921" s="3">
        <v>598.0</v>
      </c>
      <c r="I921" s="3">
        <f t="shared" si="40"/>
        <v>36.36</v>
      </c>
    </row>
    <row r="922" ht="14.25" customHeight="1">
      <c r="A922" s="3">
        <f t="shared" si="1"/>
        <v>921</v>
      </c>
      <c r="B922" s="4" t="s">
        <v>2422</v>
      </c>
      <c r="C922" s="3" t="s">
        <v>10</v>
      </c>
      <c r="D922" s="3" t="s">
        <v>2423</v>
      </c>
      <c r="E922" s="3" t="s">
        <v>2424</v>
      </c>
      <c r="F922" s="3">
        <v>22.27008</v>
      </c>
      <c r="G922" s="3">
        <v>74.51252</v>
      </c>
      <c r="H922" s="3">
        <v>629.0</v>
      </c>
      <c r="I922" s="3">
        <f t="shared" si="40"/>
        <v>38.55</v>
      </c>
    </row>
    <row r="923" ht="14.25" customHeight="1">
      <c r="A923" s="3">
        <f t="shared" si="1"/>
        <v>922</v>
      </c>
      <c r="B923" s="4" t="s">
        <v>2425</v>
      </c>
      <c r="C923" s="3" t="s">
        <v>18</v>
      </c>
      <c r="D923" s="3" t="s">
        <v>906</v>
      </c>
      <c r="E923" s="3" t="s">
        <v>2426</v>
      </c>
      <c r="F923" s="3">
        <v>24.613529</v>
      </c>
      <c r="G923" s="3">
        <v>74.233079</v>
      </c>
      <c r="H923" s="3">
        <v>576.0</v>
      </c>
      <c r="I923" s="3">
        <f t="shared" si="40"/>
        <v>34.81</v>
      </c>
    </row>
    <row r="924" ht="14.25" customHeight="1">
      <c r="A924" s="3">
        <f t="shared" si="1"/>
        <v>923</v>
      </c>
      <c r="B924" s="3" t="s">
        <v>2427</v>
      </c>
      <c r="C924" s="3" t="s">
        <v>64</v>
      </c>
      <c r="D924" s="3" t="s">
        <v>164</v>
      </c>
      <c r="E924" s="3" t="s">
        <v>2428</v>
      </c>
      <c r="F924" s="3">
        <v>15.488805</v>
      </c>
      <c r="G924" s="3">
        <v>74.970109</v>
      </c>
      <c r="H924" s="3">
        <v>640.0</v>
      </c>
      <c r="I924" s="3">
        <f t="shared" si="40"/>
        <v>39.33</v>
      </c>
    </row>
    <row r="925" ht="14.25" customHeight="1">
      <c r="A925" s="3">
        <f t="shared" si="1"/>
        <v>924</v>
      </c>
      <c r="B925" s="3" t="s">
        <v>2429</v>
      </c>
      <c r="C925" s="3" t="s">
        <v>18</v>
      </c>
      <c r="D925" s="3" t="s">
        <v>2430</v>
      </c>
      <c r="E925" s="3" t="s">
        <v>2431</v>
      </c>
      <c r="F925" s="3">
        <v>25.485729</v>
      </c>
      <c r="G925" s="3">
        <v>72.569789</v>
      </c>
      <c r="H925" s="3">
        <v>660.0</v>
      </c>
      <c r="I925" s="3">
        <f t="shared" si="40"/>
        <v>40.74</v>
      </c>
    </row>
    <row r="926" ht="14.25" customHeight="1">
      <c r="A926" s="3">
        <f t="shared" si="1"/>
        <v>925</v>
      </c>
      <c r="B926" s="3" t="s">
        <v>2432</v>
      </c>
      <c r="C926" s="3" t="s">
        <v>18</v>
      </c>
      <c r="D926" s="3" t="s">
        <v>2433</v>
      </c>
      <c r="E926" s="3" t="s">
        <v>2434</v>
      </c>
      <c r="F926" s="3">
        <v>24.5521458</v>
      </c>
      <c r="G926" s="3">
        <v>74.6665621</v>
      </c>
      <c r="H926" s="3">
        <v>646.0</v>
      </c>
      <c r="I926" s="3">
        <f t="shared" si="40"/>
        <v>39.75</v>
      </c>
    </row>
    <row r="927" ht="14.25" customHeight="1">
      <c r="A927" s="3">
        <f t="shared" si="1"/>
        <v>926</v>
      </c>
      <c r="B927" s="3" t="s">
        <v>2435</v>
      </c>
      <c r="C927" s="3" t="s">
        <v>446</v>
      </c>
      <c r="D927" s="3" t="s">
        <v>649</v>
      </c>
      <c r="E927" s="3" t="s">
        <v>2436</v>
      </c>
      <c r="F927" s="3">
        <v>17.388444</v>
      </c>
      <c r="G927" s="3">
        <v>78.351798</v>
      </c>
      <c r="H927" s="3">
        <v>816.0</v>
      </c>
      <c r="I927" s="3">
        <f t="shared" si="40"/>
        <v>51.77</v>
      </c>
    </row>
    <row r="928" ht="14.25" customHeight="1">
      <c r="A928" s="3">
        <f t="shared" si="1"/>
        <v>927</v>
      </c>
      <c r="B928" s="3" t="s">
        <v>1796</v>
      </c>
      <c r="C928" s="3" t="s">
        <v>176</v>
      </c>
      <c r="D928" s="3" t="s">
        <v>2437</v>
      </c>
      <c r="E928" s="3" t="s">
        <v>2438</v>
      </c>
      <c r="F928" s="3">
        <v>29.5781487</v>
      </c>
      <c r="G928" s="3">
        <v>76.0887316</v>
      </c>
      <c r="H928" s="3">
        <v>621.0</v>
      </c>
      <c r="I928" s="3">
        <f t="shared" si="40"/>
        <v>37.99</v>
      </c>
    </row>
    <row r="929" ht="14.25" customHeight="1">
      <c r="A929" s="3">
        <f t="shared" si="1"/>
        <v>928</v>
      </c>
      <c r="B929" s="4" t="s">
        <v>2439</v>
      </c>
      <c r="C929" s="3" t="s">
        <v>68</v>
      </c>
      <c r="D929" s="3" t="s">
        <v>462</v>
      </c>
      <c r="E929" s="3" t="s">
        <v>2440</v>
      </c>
      <c r="F929" s="3">
        <v>19.9119216</v>
      </c>
      <c r="G929" s="3">
        <v>73.9006299</v>
      </c>
      <c r="H929" s="3">
        <v>664.0</v>
      </c>
      <c r="I929" s="3">
        <f t="shared" si="40"/>
        <v>41.02</v>
      </c>
    </row>
    <row r="930" ht="14.25" customHeight="1">
      <c r="A930" s="3">
        <f t="shared" si="1"/>
        <v>929</v>
      </c>
      <c r="B930" s="4" t="s">
        <v>2441</v>
      </c>
      <c r="C930" s="3" t="s">
        <v>68</v>
      </c>
      <c r="D930" s="3" t="s">
        <v>2442</v>
      </c>
      <c r="E930" s="3" t="s">
        <v>2443</v>
      </c>
      <c r="F930" s="3">
        <v>21.016609</v>
      </c>
      <c r="G930" s="3">
        <v>75.684364</v>
      </c>
      <c r="H930" s="3">
        <v>606.0</v>
      </c>
      <c r="I930" s="3">
        <f t="shared" si="40"/>
        <v>36.93</v>
      </c>
    </row>
    <row r="931" ht="14.25" customHeight="1">
      <c r="A931" s="3">
        <f t="shared" si="1"/>
        <v>930</v>
      </c>
      <c r="B931" s="3" t="s">
        <v>2444</v>
      </c>
      <c r="C931" s="3" t="s">
        <v>398</v>
      </c>
      <c r="D931" s="3" t="s">
        <v>2061</v>
      </c>
      <c r="E931" s="3" t="s">
        <v>2445</v>
      </c>
      <c r="F931" s="3">
        <v>33.1299</v>
      </c>
      <c r="G931" s="3">
        <v>75.29348</v>
      </c>
      <c r="H931" s="3">
        <v>365.0</v>
      </c>
      <c r="I931" s="3">
        <f t="shared" si="40"/>
        <v>19.89</v>
      </c>
    </row>
    <row r="932" ht="14.25" customHeight="1">
      <c r="A932" s="3">
        <f t="shared" si="1"/>
        <v>931</v>
      </c>
      <c r="B932" s="4" t="s">
        <v>2446</v>
      </c>
      <c r="C932" s="3" t="s">
        <v>213</v>
      </c>
      <c r="D932" s="3" t="s">
        <v>2269</v>
      </c>
      <c r="E932" s="3" t="s">
        <v>2447</v>
      </c>
      <c r="F932" s="3">
        <v>11.592809</v>
      </c>
      <c r="G932" s="3">
        <v>78.780812</v>
      </c>
      <c r="H932" s="3">
        <v>607.0</v>
      </c>
      <c r="I932" s="3">
        <f t="shared" si="40"/>
        <v>37</v>
      </c>
    </row>
    <row r="933" ht="14.25" customHeight="1">
      <c r="A933" s="3">
        <f t="shared" si="1"/>
        <v>932</v>
      </c>
      <c r="B933" s="3" t="s">
        <v>2448</v>
      </c>
      <c r="C933" s="3" t="s">
        <v>41</v>
      </c>
      <c r="D933" s="4" t="s">
        <v>2449</v>
      </c>
      <c r="E933" s="3" t="s">
        <v>2450</v>
      </c>
      <c r="F933" s="3">
        <v>18.057967</v>
      </c>
      <c r="G933" s="3">
        <v>83.521081</v>
      </c>
      <c r="H933" s="3">
        <v>841.0</v>
      </c>
      <c r="I933" s="3">
        <f t="shared" si="40"/>
        <v>53.53</v>
      </c>
    </row>
    <row r="934" ht="14.25" customHeight="1">
      <c r="A934" s="3">
        <f t="shared" si="1"/>
        <v>933</v>
      </c>
      <c r="B934" s="3" t="s">
        <v>2451</v>
      </c>
      <c r="C934" s="3" t="s">
        <v>37</v>
      </c>
      <c r="D934" s="3" t="s">
        <v>487</v>
      </c>
      <c r="E934" s="3" t="s">
        <v>2452</v>
      </c>
      <c r="F934" s="3">
        <v>23.797494</v>
      </c>
      <c r="G934" s="3">
        <v>86.430301</v>
      </c>
      <c r="H934" s="3">
        <v>629.0</v>
      </c>
      <c r="I934" s="3">
        <f t="shared" si="40"/>
        <v>38.55</v>
      </c>
    </row>
    <row r="935" ht="14.25" customHeight="1">
      <c r="A935" s="3">
        <f t="shared" si="1"/>
        <v>934</v>
      </c>
      <c r="B935" s="4" t="s">
        <v>2453</v>
      </c>
      <c r="C935" s="3" t="s">
        <v>22</v>
      </c>
      <c r="D935" s="3" t="s">
        <v>1118</v>
      </c>
      <c r="E935" s="3" t="s">
        <v>2454</v>
      </c>
      <c r="F935" s="3">
        <v>28.45428</v>
      </c>
      <c r="G935" s="3">
        <v>79.437658</v>
      </c>
      <c r="H935" s="3">
        <v>605.0</v>
      </c>
      <c r="I935" s="3">
        <f t="shared" si="40"/>
        <v>36.86</v>
      </c>
    </row>
    <row r="936" ht="14.25" customHeight="1">
      <c r="A936" s="3">
        <f t="shared" si="1"/>
        <v>935</v>
      </c>
      <c r="B936" s="4" t="s">
        <v>2453</v>
      </c>
      <c r="C936" s="3" t="s">
        <v>22</v>
      </c>
      <c r="D936" s="3" t="s">
        <v>1336</v>
      </c>
      <c r="E936" s="3" t="s">
        <v>2455</v>
      </c>
      <c r="F936" s="3">
        <v>25.5650131</v>
      </c>
      <c r="G936" s="3">
        <v>81.7457289</v>
      </c>
      <c r="H936" s="3">
        <v>557.0</v>
      </c>
      <c r="I936" s="3">
        <f t="shared" si="40"/>
        <v>33.46</v>
      </c>
    </row>
    <row r="937" ht="14.25" customHeight="1">
      <c r="A937" s="3">
        <f t="shared" si="1"/>
        <v>936</v>
      </c>
      <c r="B937" s="4" t="s">
        <v>2456</v>
      </c>
      <c r="C937" s="3" t="s">
        <v>18</v>
      </c>
      <c r="D937" s="3" t="s">
        <v>587</v>
      </c>
      <c r="E937" s="3" t="s">
        <v>2457</v>
      </c>
      <c r="F937" s="3">
        <v>25.248178</v>
      </c>
      <c r="G937" s="3">
        <v>71.733328</v>
      </c>
      <c r="H937" s="3">
        <v>591.0</v>
      </c>
      <c r="I937" s="3">
        <f t="shared" si="40"/>
        <v>35.87</v>
      </c>
    </row>
    <row r="938" ht="14.25" customHeight="1">
      <c r="A938" s="3">
        <f t="shared" si="1"/>
        <v>937</v>
      </c>
      <c r="B938" s="3" t="s">
        <v>2458</v>
      </c>
      <c r="C938" s="3" t="s">
        <v>10</v>
      </c>
      <c r="D938" s="3" t="s">
        <v>2458</v>
      </c>
      <c r="E938" s="3" t="s">
        <v>2459</v>
      </c>
      <c r="F938" s="3">
        <v>24.572623</v>
      </c>
      <c r="G938" s="3">
        <v>74.761591</v>
      </c>
      <c r="H938" s="3">
        <v>634.0</v>
      </c>
      <c r="I938" s="3">
        <f t="shared" si="40"/>
        <v>38.9</v>
      </c>
    </row>
    <row r="939" ht="14.25" customHeight="1">
      <c r="A939" s="3">
        <f t="shared" si="1"/>
        <v>938</v>
      </c>
      <c r="B939" s="4" t="s">
        <v>2460</v>
      </c>
      <c r="C939" s="3" t="s">
        <v>10</v>
      </c>
      <c r="D939" s="3" t="s">
        <v>2461</v>
      </c>
      <c r="E939" s="3" t="s">
        <v>2462</v>
      </c>
      <c r="F939" s="3">
        <v>23.51194711</v>
      </c>
      <c r="G939" s="3">
        <v>75.07147537</v>
      </c>
      <c r="H939" s="3">
        <v>555.0</v>
      </c>
      <c r="I939" s="3">
        <f t="shared" si="40"/>
        <v>33.32</v>
      </c>
    </row>
    <row r="940" ht="14.25" customHeight="1">
      <c r="A940" s="3">
        <f t="shared" si="1"/>
        <v>939</v>
      </c>
      <c r="B940" s="3" t="s">
        <v>2463</v>
      </c>
      <c r="C940" s="3" t="s">
        <v>346</v>
      </c>
      <c r="D940" s="3" t="s">
        <v>2464</v>
      </c>
      <c r="E940" s="3" t="s">
        <v>2465</v>
      </c>
      <c r="F940" s="3">
        <v>26.121161</v>
      </c>
      <c r="G940" s="3">
        <v>91.938698</v>
      </c>
      <c r="H940" s="3">
        <v>680.0</v>
      </c>
      <c r="I940" s="3">
        <f t="shared" si="40"/>
        <v>42.16</v>
      </c>
    </row>
    <row r="941" ht="14.25" customHeight="1">
      <c r="A941" s="3">
        <f t="shared" si="1"/>
        <v>940</v>
      </c>
      <c r="B941" s="3" t="s">
        <v>2466</v>
      </c>
      <c r="C941" s="3" t="s">
        <v>213</v>
      </c>
      <c r="D941" s="3" t="s">
        <v>2085</v>
      </c>
      <c r="E941" s="3" t="s">
        <v>2467</v>
      </c>
      <c r="F941" s="3">
        <v>11.060944</v>
      </c>
      <c r="G941" s="3">
        <v>77.088928</v>
      </c>
      <c r="H941" s="3">
        <v>768.0</v>
      </c>
      <c r="I941" s="3">
        <f t="shared" si="40"/>
        <v>48.37</v>
      </c>
    </row>
    <row r="942" ht="14.25" customHeight="1">
      <c r="A942" s="3">
        <f t="shared" si="1"/>
        <v>941</v>
      </c>
      <c r="B942" s="4" t="s">
        <v>2468</v>
      </c>
      <c r="C942" s="3" t="s">
        <v>10</v>
      </c>
      <c r="D942" s="3" t="s">
        <v>2469</v>
      </c>
      <c r="E942" s="3" t="s">
        <v>2470</v>
      </c>
      <c r="F942" s="3">
        <v>24.52109562</v>
      </c>
      <c r="G942" s="3">
        <v>75.81037561</v>
      </c>
      <c r="H942" s="3">
        <v>637.0</v>
      </c>
      <c r="I942" s="3">
        <f t="shared" si="40"/>
        <v>39.12</v>
      </c>
    </row>
    <row r="943" ht="14.25" customHeight="1">
      <c r="A943" s="3">
        <f t="shared" si="1"/>
        <v>942</v>
      </c>
      <c r="B943" s="4" t="s">
        <v>2471</v>
      </c>
      <c r="C943" s="3" t="s">
        <v>18</v>
      </c>
      <c r="D943" s="3" t="s">
        <v>2174</v>
      </c>
      <c r="E943" s="3" t="s">
        <v>2472</v>
      </c>
      <c r="F943" s="3">
        <v>24.7998229</v>
      </c>
      <c r="G943" s="3">
        <v>73.7603221</v>
      </c>
      <c r="H943" s="3" t="s">
        <v>147</v>
      </c>
      <c r="I943" s="3" t="s">
        <v>147</v>
      </c>
    </row>
    <row r="944" ht="14.25" customHeight="1">
      <c r="A944" s="3">
        <f t="shared" si="1"/>
        <v>943</v>
      </c>
      <c r="B944" s="4" t="s">
        <v>2473</v>
      </c>
      <c r="C944" s="3" t="s">
        <v>18</v>
      </c>
      <c r="D944" s="3" t="s">
        <v>431</v>
      </c>
      <c r="E944" s="3" t="s">
        <v>2474</v>
      </c>
      <c r="F944" s="3">
        <v>27.242389</v>
      </c>
      <c r="G944" s="3">
        <v>76.0639</v>
      </c>
      <c r="H944" s="3">
        <v>617.0</v>
      </c>
      <c r="I944" s="3">
        <f t="shared" ref="I944:I951" si="41">ROUND(IF(ISNUMBER(H944), 10 + ((H944 - $Q$1) * (70 - 10) / ($Q$2 - $Q$1)), "Not Available"),2)</f>
        <v>37.7</v>
      </c>
    </row>
    <row r="945" ht="14.25" customHeight="1">
      <c r="A945" s="3">
        <f t="shared" si="1"/>
        <v>944</v>
      </c>
      <c r="B945" s="4" t="s">
        <v>2475</v>
      </c>
      <c r="C945" s="3" t="s">
        <v>64</v>
      </c>
      <c r="D945" s="4" t="s">
        <v>392</v>
      </c>
      <c r="E945" s="3" t="s">
        <v>2476</v>
      </c>
      <c r="F945" s="3">
        <v>13.0924871</v>
      </c>
      <c r="G945" s="3">
        <v>77.3944374</v>
      </c>
      <c r="H945" s="3">
        <v>696.0</v>
      </c>
      <c r="I945" s="3">
        <f t="shared" si="41"/>
        <v>43.29</v>
      </c>
    </row>
    <row r="946" ht="14.25" customHeight="1">
      <c r="A946" s="3">
        <f t="shared" si="1"/>
        <v>945</v>
      </c>
      <c r="B946" s="4" t="s">
        <v>2477</v>
      </c>
      <c r="C946" s="3" t="s">
        <v>41</v>
      </c>
      <c r="D946" s="3" t="s">
        <v>687</v>
      </c>
      <c r="E946" s="3" t="s">
        <v>2478</v>
      </c>
      <c r="F946" s="3">
        <v>14.312218</v>
      </c>
      <c r="G946" s="3">
        <v>79.916296</v>
      </c>
      <c r="H946" s="3">
        <v>752.0</v>
      </c>
      <c r="I946" s="3">
        <f t="shared" si="41"/>
        <v>47.24</v>
      </c>
    </row>
    <row r="947" ht="14.25" customHeight="1">
      <c r="A947" s="3">
        <f t="shared" si="1"/>
        <v>946</v>
      </c>
      <c r="B947" s="3" t="s">
        <v>2479</v>
      </c>
      <c r="C947" s="3" t="s">
        <v>446</v>
      </c>
      <c r="D947" s="3" t="s">
        <v>649</v>
      </c>
      <c r="E947" s="4" t="s">
        <v>2480</v>
      </c>
      <c r="F947" s="3">
        <v>17.41076389</v>
      </c>
      <c r="G947" s="3">
        <v>78.3153</v>
      </c>
      <c r="H947" s="3">
        <v>763.0</v>
      </c>
      <c r="I947" s="3">
        <f t="shared" si="41"/>
        <v>48.02</v>
      </c>
    </row>
    <row r="948" ht="14.25" customHeight="1">
      <c r="A948" s="3">
        <f t="shared" si="1"/>
        <v>947</v>
      </c>
      <c r="B948" s="3" t="s">
        <v>2481</v>
      </c>
      <c r="C948" s="3" t="s">
        <v>18</v>
      </c>
      <c r="D948" s="3" t="s">
        <v>695</v>
      </c>
      <c r="E948" s="3" t="s">
        <v>2482</v>
      </c>
      <c r="F948" s="3">
        <v>26.578709</v>
      </c>
      <c r="G948" s="3">
        <v>73.155029</v>
      </c>
      <c r="H948" s="3">
        <v>618.0</v>
      </c>
      <c r="I948" s="3">
        <f t="shared" si="41"/>
        <v>37.77</v>
      </c>
    </row>
    <row r="949" ht="14.25" customHeight="1">
      <c r="A949" s="3">
        <f t="shared" si="1"/>
        <v>948</v>
      </c>
      <c r="B949" s="4" t="s">
        <v>2483</v>
      </c>
      <c r="C949" s="3" t="s">
        <v>22</v>
      </c>
      <c r="D949" s="4" t="s">
        <v>138</v>
      </c>
      <c r="E949" s="3" t="s">
        <v>2484</v>
      </c>
      <c r="F949" s="3">
        <v>26.708097</v>
      </c>
      <c r="G949" s="3">
        <v>80.120527</v>
      </c>
      <c r="H949" s="3">
        <v>811.0</v>
      </c>
      <c r="I949" s="3">
        <f t="shared" si="41"/>
        <v>51.41</v>
      </c>
    </row>
    <row r="950" ht="14.25" customHeight="1">
      <c r="A950" s="3">
        <f t="shared" si="1"/>
        <v>949</v>
      </c>
      <c r="B950" s="3" t="s">
        <v>2485</v>
      </c>
      <c r="C950" s="3" t="s">
        <v>10</v>
      </c>
      <c r="D950" s="3" t="s">
        <v>2486</v>
      </c>
      <c r="E950" s="3" t="s">
        <v>2487</v>
      </c>
      <c r="F950" s="3">
        <v>24.154715</v>
      </c>
      <c r="G950" s="3">
        <v>78.064432</v>
      </c>
      <c r="H950" s="3">
        <v>660.0</v>
      </c>
      <c r="I950" s="3">
        <f t="shared" si="41"/>
        <v>40.74</v>
      </c>
    </row>
    <row r="951" ht="14.25" customHeight="1">
      <c r="A951" s="3">
        <f t="shared" si="1"/>
        <v>950</v>
      </c>
      <c r="B951" s="4" t="s">
        <v>2488</v>
      </c>
      <c r="C951" s="3" t="s">
        <v>68</v>
      </c>
      <c r="D951" s="3" t="s">
        <v>2489</v>
      </c>
      <c r="E951" s="3" t="s">
        <v>2490</v>
      </c>
      <c r="F951" s="3">
        <v>19.884275</v>
      </c>
      <c r="G951" s="3">
        <v>75.845577</v>
      </c>
      <c r="H951" s="3">
        <v>605.0</v>
      </c>
      <c r="I951" s="3">
        <f t="shared" si="41"/>
        <v>36.86</v>
      </c>
    </row>
    <row r="952" ht="14.25" customHeight="1">
      <c r="A952" s="3">
        <f t="shared" si="1"/>
        <v>951</v>
      </c>
      <c r="B952" s="4" t="s">
        <v>2491</v>
      </c>
      <c r="C952" s="3" t="s">
        <v>64</v>
      </c>
      <c r="D952" s="4" t="s">
        <v>2492</v>
      </c>
      <c r="E952" s="3" t="s">
        <v>2493</v>
      </c>
      <c r="F952" s="3">
        <v>12.6657789</v>
      </c>
      <c r="G952" s="3">
        <v>76.0879545</v>
      </c>
      <c r="H952" s="3" t="s">
        <v>147</v>
      </c>
      <c r="I952" s="3" t="s">
        <v>147</v>
      </c>
    </row>
    <row r="953" ht="14.25" customHeight="1">
      <c r="A953" s="3">
        <f t="shared" si="1"/>
        <v>952</v>
      </c>
      <c r="B953" s="3" t="s">
        <v>2494</v>
      </c>
      <c r="C953" s="3" t="s">
        <v>18</v>
      </c>
      <c r="D953" s="3" t="s">
        <v>2433</v>
      </c>
      <c r="E953" s="3" t="s">
        <v>2495</v>
      </c>
      <c r="F953" s="3">
        <v>24.6104397</v>
      </c>
      <c r="G953" s="3">
        <v>74.6484461</v>
      </c>
      <c r="H953" s="3">
        <v>745.0</v>
      </c>
      <c r="I953" s="3">
        <f t="shared" ref="I953:I974" si="42">ROUND(IF(ISNUMBER(H953), 10 + ((H953 - $Q$1) * (70 - 10) / ($Q$2 - $Q$1)), "Not Available"),2)</f>
        <v>46.75</v>
      </c>
    </row>
    <row r="954" ht="14.25" customHeight="1">
      <c r="A954" s="3">
        <f t="shared" si="1"/>
        <v>953</v>
      </c>
      <c r="B954" s="3" t="s">
        <v>2496</v>
      </c>
      <c r="C954" s="3" t="s">
        <v>18</v>
      </c>
      <c r="D954" s="3" t="s">
        <v>2496</v>
      </c>
      <c r="E954" s="3" t="s">
        <v>2497</v>
      </c>
      <c r="F954" s="3">
        <v>26.018464</v>
      </c>
      <c r="G954" s="3">
        <v>73.088679</v>
      </c>
      <c r="H954" s="3">
        <v>712.0</v>
      </c>
      <c r="I954" s="3">
        <f t="shared" si="42"/>
        <v>44.42</v>
      </c>
    </row>
    <row r="955" ht="14.25" customHeight="1">
      <c r="A955" s="3">
        <f t="shared" si="1"/>
        <v>954</v>
      </c>
      <c r="B955" s="3" t="s">
        <v>2498</v>
      </c>
      <c r="C955" s="3" t="s">
        <v>18</v>
      </c>
      <c r="D955" s="3" t="s">
        <v>587</v>
      </c>
      <c r="E955" s="3" t="s">
        <v>2499</v>
      </c>
      <c r="F955" s="3">
        <v>26.1512284</v>
      </c>
      <c r="G955" s="3">
        <v>71.2802787</v>
      </c>
      <c r="H955" s="3">
        <v>762.0</v>
      </c>
      <c r="I955" s="3">
        <f t="shared" si="42"/>
        <v>47.95</v>
      </c>
    </row>
    <row r="956" ht="14.25" customHeight="1">
      <c r="A956" s="3">
        <f t="shared" si="1"/>
        <v>955</v>
      </c>
      <c r="B956" s="4" t="s">
        <v>2500</v>
      </c>
      <c r="C956" s="3" t="s">
        <v>18</v>
      </c>
      <c r="D956" s="3" t="s">
        <v>587</v>
      </c>
      <c r="E956" s="3" t="s">
        <v>2501</v>
      </c>
      <c r="F956" s="3">
        <v>25.865575</v>
      </c>
      <c r="G956" s="3">
        <v>71.6305593</v>
      </c>
      <c r="H956" s="3">
        <v>638.0</v>
      </c>
      <c r="I956" s="3">
        <f t="shared" si="42"/>
        <v>39.19</v>
      </c>
    </row>
    <row r="957" ht="14.25" customHeight="1">
      <c r="A957" s="3">
        <f t="shared" si="1"/>
        <v>956</v>
      </c>
      <c r="B957" s="3" t="s">
        <v>2502</v>
      </c>
      <c r="C957" s="3" t="s">
        <v>18</v>
      </c>
      <c r="D957" s="4" t="s">
        <v>2503</v>
      </c>
      <c r="E957" s="3" t="s">
        <v>2504</v>
      </c>
      <c r="F957" s="3">
        <v>27.5147239</v>
      </c>
      <c r="G957" s="3">
        <v>74.3207931</v>
      </c>
      <c r="H957" s="3">
        <v>717.0</v>
      </c>
      <c r="I957" s="3">
        <f t="shared" si="42"/>
        <v>44.77</v>
      </c>
    </row>
    <row r="958" ht="14.25" customHeight="1">
      <c r="A958" s="3">
        <f t="shared" si="1"/>
        <v>957</v>
      </c>
      <c r="B958" s="4" t="s">
        <v>2505</v>
      </c>
      <c r="C958" s="3" t="s">
        <v>68</v>
      </c>
      <c r="D958" s="3" t="s">
        <v>220</v>
      </c>
      <c r="E958" s="3" t="s">
        <v>2506</v>
      </c>
      <c r="F958" s="3">
        <v>19.2094</v>
      </c>
      <c r="G958" s="3">
        <v>73.093948</v>
      </c>
      <c r="H958" s="3">
        <v>715.0</v>
      </c>
      <c r="I958" s="3">
        <f t="shared" si="42"/>
        <v>44.63</v>
      </c>
    </row>
    <row r="959" ht="14.25" customHeight="1">
      <c r="A959" s="3">
        <f t="shared" si="1"/>
        <v>958</v>
      </c>
      <c r="B959" s="3" t="s">
        <v>2507</v>
      </c>
      <c r="C959" s="3" t="s">
        <v>10</v>
      </c>
      <c r="D959" s="3" t="s">
        <v>619</v>
      </c>
      <c r="E959" s="3" t="s">
        <v>2508</v>
      </c>
      <c r="F959" s="3">
        <v>23.0815536</v>
      </c>
      <c r="G959" s="3">
        <v>75.8156813</v>
      </c>
      <c r="H959" s="3">
        <v>575.0</v>
      </c>
      <c r="I959" s="3">
        <f t="shared" si="42"/>
        <v>34.73</v>
      </c>
    </row>
    <row r="960" ht="14.25" customHeight="1">
      <c r="A960" s="3">
        <f t="shared" si="1"/>
        <v>959</v>
      </c>
      <c r="B960" s="4" t="s">
        <v>2509</v>
      </c>
      <c r="C960" s="3" t="s">
        <v>10</v>
      </c>
      <c r="D960" s="3" t="s">
        <v>2510</v>
      </c>
      <c r="E960" s="3" t="s">
        <v>2511</v>
      </c>
      <c r="F960" s="3">
        <v>23.300828</v>
      </c>
      <c r="G960" s="3">
        <v>75.827876</v>
      </c>
      <c r="H960" s="3">
        <v>654.0</v>
      </c>
      <c r="I960" s="3">
        <f t="shared" si="42"/>
        <v>40.32</v>
      </c>
    </row>
    <row r="961" ht="14.25" customHeight="1">
      <c r="A961" s="3">
        <f t="shared" si="1"/>
        <v>960</v>
      </c>
      <c r="B961" s="4" t="s">
        <v>2512</v>
      </c>
      <c r="C961" s="3" t="s">
        <v>22</v>
      </c>
      <c r="D961" s="3" t="s">
        <v>2513</v>
      </c>
      <c r="E961" s="3" t="s">
        <v>2514</v>
      </c>
      <c r="F961" s="3">
        <v>28.814182</v>
      </c>
      <c r="G961" s="3">
        <v>78.902248</v>
      </c>
      <c r="H961" s="3">
        <v>689.0</v>
      </c>
      <c r="I961" s="3">
        <f t="shared" si="42"/>
        <v>42.79</v>
      </c>
    </row>
    <row r="962" ht="14.25" customHeight="1">
      <c r="A962" s="3">
        <f t="shared" si="1"/>
        <v>961</v>
      </c>
      <c r="B962" s="4" t="s">
        <v>2515</v>
      </c>
      <c r="C962" s="3" t="s">
        <v>22</v>
      </c>
      <c r="D962" s="3" t="s">
        <v>581</v>
      </c>
      <c r="E962" s="3" t="s">
        <v>2516</v>
      </c>
      <c r="F962" s="3">
        <v>28.634037</v>
      </c>
      <c r="G962" s="3">
        <v>77.390182</v>
      </c>
      <c r="H962" s="3">
        <v>580.0</v>
      </c>
      <c r="I962" s="3">
        <f t="shared" si="42"/>
        <v>35.09</v>
      </c>
    </row>
    <row r="963" ht="14.25" customHeight="1">
      <c r="A963" s="3">
        <f t="shared" si="1"/>
        <v>962</v>
      </c>
      <c r="B963" s="4" t="s">
        <v>2517</v>
      </c>
      <c r="C963" s="3" t="s">
        <v>18</v>
      </c>
      <c r="D963" s="3" t="s">
        <v>505</v>
      </c>
      <c r="E963" s="3" t="s">
        <v>2518</v>
      </c>
      <c r="F963" s="3">
        <v>27.668079</v>
      </c>
      <c r="G963" s="3">
        <v>72.674974</v>
      </c>
      <c r="H963" s="3">
        <v>659.0</v>
      </c>
      <c r="I963" s="3">
        <f t="shared" si="42"/>
        <v>40.67</v>
      </c>
    </row>
    <row r="964" ht="14.25" customHeight="1">
      <c r="A964" s="3">
        <f t="shared" si="1"/>
        <v>963</v>
      </c>
      <c r="B964" s="4" t="s">
        <v>2519</v>
      </c>
      <c r="C964" s="3" t="s">
        <v>18</v>
      </c>
      <c r="D964" s="3" t="s">
        <v>505</v>
      </c>
      <c r="E964" s="3" t="s">
        <v>2520</v>
      </c>
      <c r="F964" s="3">
        <v>28.073983</v>
      </c>
      <c r="G964" s="3">
        <v>73.568025</v>
      </c>
      <c r="H964" s="3">
        <v>564.0</v>
      </c>
      <c r="I964" s="3">
        <f t="shared" si="42"/>
        <v>33.96</v>
      </c>
    </row>
    <row r="965" ht="14.25" customHeight="1">
      <c r="A965" s="3">
        <f t="shared" si="1"/>
        <v>964</v>
      </c>
      <c r="B965" s="3" t="s">
        <v>2521</v>
      </c>
      <c r="C965" s="3" t="s">
        <v>176</v>
      </c>
      <c r="D965" s="3" t="s">
        <v>1220</v>
      </c>
      <c r="E965" s="3" t="s">
        <v>2522</v>
      </c>
      <c r="F965" s="3">
        <v>28.179226</v>
      </c>
      <c r="G965" s="3">
        <v>77.074981</v>
      </c>
      <c r="H965" s="3">
        <v>524.0</v>
      </c>
      <c r="I965" s="3">
        <f t="shared" si="42"/>
        <v>31.13</v>
      </c>
    </row>
    <row r="966" ht="14.25" customHeight="1">
      <c r="A966" s="3">
        <f t="shared" si="1"/>
        <v>965</v>
      </c>
      <c r="B966" s="4" t="s">
        <v>2523</v>
      </c>
      <c r="C966" s="3" t="s">
        <v>377</v>
      </c>
      <c r="D966" s="3" t="s">
        <v>2524</v>
      </c>
      <c r="E966" s="3" t="s">
        <v>2525</v>
      </c>
      <c r="F966" s="3">
        <v>20.2829801</v>
      </c>
      <c r="G966" s="3">
        <v>83.2961327</v>
      </c>
      <c r="H966" s="3">
        <v>602.0</v>
      </c>
      <c r="I966" s="3">
        <f t="shared" si="42"/>
        <v>36.64</v>
      </c>
    </row>
    <row r="967" ht="14.25" customHeight="1">
      <c r="A967" s="3">
        <f t="shared" si="1"/>
        <v>966</v>
      </c>
      <c r="B967" s="4" t="s">
        <v>2526</v>
      </c>
      <c r="C967" s="3" t="s">
        <v>22</v>
      </c>
      <c r="D967" s="3" t="s">
        <v>61</v>
      </c>
      <c r="E967" s="3" t="s">
        <v>2527</v>
      </c>
      <c r="F967" s="3">
        <v>26.035992</v>
      </c>
      <c r="G967" s="3">
        <v>81.43806</v>
      </c>
      <c r="H967" s="3">
        <v>632.0</v>
      </c>
      <c r="I967" s="3">
        <f t="shared" si="42"/>
        <v>38.76</v>
      </c>
    </row>
    <row r="968" ht="14.25" customHeight="1">
      <c r="A968" s="3">
        <f t="shared" si="1"/>
        <v>967</v>
      </c>
      <c r="B968" s="4" t="s">
        <v>2528</v>
      </c>
      <c r="C968" s="3" t="s">
        <v>64</v>
      </c>
      <c r="D968" s="4" t="s">
        <v>2529</v>
      </c>
      <c r="E968" s="3" t="s">
        <v>2530</v>
      </c>
      <c r="F968" s="3">
        <v>13.261002</v>
      </c>
      <c r="G968" s="3">
        <v>77.093901</v>
      </c>
      <c r="H968" s="3">
        <v>598.0</v>
      </c>
      <c r="I968" s="3">
        <f t="shared" si="42"/>
        <v>36.36</v>
      </c>
    </row>
    <row r="969" ht="14.25" customHeight="1">
      <c r="A969" s="3">
        <f t="shared" si="1"/>
        <v>968</v>
      </c>
      <c r="B969" s="3" t="s">
        <v>2531</v>
      </c>
      <c r="C969" s="3" t="s">
        <v>18</v>
      </c>
      <c r="D969" s="3" t="s">
        <v>2433</v>
      </c>
      <c r="E969" s="3" t="s">
        <v>2532</v>
      </c>
      <c r="F969" s="3">
        <v>24.8248863</v>
      </c>
      <c r="G969" s="3">
        <v>74.6282613</v>
      </c>
      <c r="H969" s="3">
        <v>587.0</v>
      </c>
      <c r="I969" s="3">
        <f t="shared" si="42"/>
        <v>35.58</v>
      </c>
    </row>
    <row r="970" ht="14.25" customHeight="1">
      <c r="A970" s="3">
        <f t="shared" si="1"/>
        <v>969</v>
      </c>
      <c r="B970" s="3" t="s">
        <v>2533</v>
      </c>
      <c r="C970" s="3" t="s">
        <v>10</v>
      </c>
      <c r="D970" s="3" t="s">
        <v>860</v>
      </c>
      <c r="E970" s="3" t="s">
        <v>2534</v>
      </c>
      <c r="F970" s="3">
        <v>24.593492</v>
      </c>
      <c r="G970" s="3">
        <v>81.2986</v>
      </c>
      <c r="H970" s="3">
        <v>623.0</v>
      </c>
      <c r="I970" s="3">
        <f t="shared" si="42"/>
        <v>38.13</v>
      </c>
    </row>
    <row r="971" ht="14.25" customHeight="1">
      <c r="A971" s="3">
        <f t="shared" si="1"/>
        <v>970</v>
      </c>
      <c r="B971" s="4" t="s">
        <v>2535</v>
      </c>
      <c r="C971" s="3" t="s">
        <v>33</v>
      </c>
      <c r="D971" s="3" t="s">
        <v>2536</v>
      </c>
      <c r="E971" s="3" t="s">
        <v>2537</v>
      </c>
      <c r="F971" s="3">
        <v>22.08019901</v>
      </c>
      <c r="G971" s="3">
        <v>69.13387008</v>
      </c>
      <c r="H971" s="3">
        <v>545.0</v>
      </c>
      <c r="I971" s="3">
        <f t="shared" si="42"/>
        <v>32.61</v>
      </c>
    </row>
    <row r="972" ht="14.25" customHeight="1">
      <c r="A972" s="3">
        <f t="shared" si="1"/>
        <v>971</v>
      </c>
      <c r="B972" s="4" t="s">
        <v>2538</v>
      </c>
      <c r="C972" s="3" t="s">
        <v>213</v>
      </c>
      <c r="D972" s="3" t="s">
        <v>2269</v>
      </c>
      <c r="E972" s="3" t="s">
        <v>2539</v>
      </c>
      <c r="F972" s="3">
        <v>11.72034</v>
      </c>
      <c r="G972" s="3">
        <v>78.07338</v>
      </c>
      <c r="H972" s="3">
        <v>696.0</v>
      </c>
      <c r="I972" s="3">
        <f t="shared" si="42"/>
        <v>43.29</v>
      </c>
    </row>
    <row r="973" ht="14.25" customHeight="1">
      <c r="A973" s="3">
        <f t="shared" si="1"/>
        <v>972</v>
      </c>
      <c r="B973" s="3" t="s">
        <v>2540</v>
      </c>
      <c r="C973" s="3" t="s">
        <v>22</v>
      </c>
      <c r="D973" s="3" t="s">
        <v>912</v>
      </c>
      <c r="E973" s="3" t="s">
        <v>2541</v>
      </c>
      <c r="F973" s="3">
        <v>25.9261</v>
      </c>
      <c r="G973" s="3">
        <v>79.3622</v>
      </c>
      <c r="H973" s="3">
        <v>565.0</v>
      </c>
      <c r="I973" s="3">
        <f t="shared" si="42"/>
        <v>34.03</v>
      </c>
    </row>
    <row r="974" ht="14.25" customHeight="1">
      <c r="A974" s="3">
        <f t="shared" si="1"/>
        <v>973</v>
      </c>
      <c r="B974" s="4" t="s">
        <v>2542</v>
      </c>
      <c r="C974" s="3" t="s">
        <v>68</v>
      </c>
      <c r="D974" s="3" t="s">
        <v>2543</v>
      </c>
      <c r="E974" s="3" t="s">
        <v>2544</v>
      </c>
      <c r="F974" s="3">
        <v>16.174444</v>
      </c>
      <c r="G974" s="3">
        <v>73.6925</v>
      </c>
      <c r="H974" s="3">
        <v>581.0</v>
      </c>
      <c r="I974" s="3">
        <f t="shared" si="42"/>
        <v>35.16</v>
      </c>
    </row>
    <row r="975" ht="14.25" customHeight="1">
      <c r="A975" s="3">
        <f t="shared" si="1"/>
        <v>974</v>
      </c>
      <c r="B975" s="4" t="s">
        <v>2545</v>
      </c>
      <c r="C975" s="3" t="s">
        <v>176</v>
      </c>
      <c r="D975" s="3" t="s">
        <v>2546</v>
      </c>
      <c r="E975" s="3" t="s">
        <v>2547</v>
      </c>
      <c r="F975" s="3">
        <v>29.904809</v>
      </c>
      <c r="G975" s="3">
        <v>76.646841</v>
      </c>
      <c r="H975" s="3" t="s">
        <v>147</v>
      </c>
      <c r="I975" s="3" t="s">
        <v>147</v>
      </c>
    </row>
    <row r="976" ht="14.25" customHeight="1">
      <c r="A976" s="3">
        <f t="shared" si="1"/>
        <v>975</v>
      </c>
      <c r="B976" s="3" t="s">
        <v>2548</v>
      </c>
      <c r="C976" s="3" t="s">
        <v>267</v>
      </c>
      <c r="D976" s="3" t="s">
        <v>2549</v>
      </c>
      <c r="E976" s="3" t="s">
        <v>2550</v>
      </c>
      <c r="F976" s="3">
        <v>23.195053</v>
      </c>
      <c r="G976" s="3">
        <v>82.925264</v>
      </c>
      <c r="H976" s="3">
        <v>627.0</v>
      </c>
      <c r="I976" s="3">
        <f t="shared" ref="I976:I983" si="43">ROUND(IF(ISNUMBER(H976), 10 + ((H976 - $Q$1) * (70 - 10) / ($Q$2 - $Q$1)), "Not Available"),2)</f>
        <v>38.41</v>
      </c>
    </row>
    <row r="977" ht="14.25" customHeight="1">
      <c r="A977" s="3">
        <f t="shared" si="1"/>
        <v>976</v>
      </c>
      <c r="B977" s="4" t="s">
        <v>2551</v>
      </c>
      <c r="C977" s="3" t="s">
        <v>10</v>
      </c>
      <c r="D977" s="3" t="s">
        <v>2552</v>
      </c>
      <c r="E977" s="3" t="s">
        <v>2553</v>
      </c>
      <c r="F977" s="3">
        <v>25.134303</v>
      </c>
      <c r="G977" s="3">
        <v>79.376709</v>
      </c>
      <c r="H977" s="3">
        <v>651.0</v>
      </c>
      <c r="I977" s="3">
        <f t="shared" si="43"/>
        <v>40.11</v>
      </c>
    </row>
    <row r="978" ht="14.25" customHeight="1">
      <c r="A978" s="3">
        <f t="shared" si="1"/>
        <v>977</v>
      </c>
      <c r="B978" s="3" t="s">
        <v>2554</v>
      </c>
      <c r="C978" s="3" t="s">
        <v>68</v>
      </c>
      <c r="D978" s="3" t="s">
        <v>1206</v>
      </c>
      <c r="E978" s="3" t="s">
        <v>2555</v>
      </c>
      <c r="F978" s="3">
        <v>19.1388116</v>
      </c>
      <c r="G978" s="3">
        <v>75.7488874</v>
      </c>
      <c r="H978" s="3">
        <v>563.0</v>
      </c>
      <c r="I978" s="3">
        <f t="shared" si="43"/>
        <v>33.89</v>
      </c>
    </row>
    <row r="979" ht="14.25" customHeight="1">
      <c r="A979" s="3">
        <f t="shared" si="1"/>
        <v>978</v>
      </c>
      <c r="B979" s="4" t="s">
        <v>2556</v>
      </c>
      <c r="C979" s="3" t="s">
        <v>18</v>
      </c>
      <c r="D979" s="3" t="s">
        <v>993</v>
      </c>
      <c r="E979" s="3" t="s">
        <v>2557</v>
      </c>
      <c r="F979" s="3">
        <v>27.916553</v>
      </c>
      <c r="G979" s="3">
        <v>74.554469</v>
      </c>
      <c r="H979" s="3">
        <v>670.0</v>
      </c>
      <c r="I979" s="3">
        <f t="shared" si="43"/>
        <v>41.45</v>
      </c>
    </row>
    <row r="980" ht="14.25" customHeight="1">
      <c r="A980" s="3">
        <f t="shared" si="1"/>
        <v>979</v>
      </c>
      <c r="B980" s="4" t="s">
        <v>2558</v>
      </c>
      <c r="C980" s="3" t="s">
        <v>377</v>
      </c>
      <c r="D980" s="3" t="s">
        <v>2559</v>
      </c>
      <c r="E980" s="3" t="s">
        <v>2560</v>
      </c>
      <c r="F980" s="3">
        <v>21.5632851</v>
      </c>
      <c r="G980" s="3">
        <v>86.9253147</v>
      </c>
      <c r="H980" s="3">
        <v>632.0</v>
      </c>
      <c r="I980" s="3">
        <f t="shared" si="43"/>
        <v>38.76</v>
      </c>
    </row>
    <row r="981" ht="14.25" customHeight="1">
      <c r="A981" s="3">
        <f t="shared" si="1"/>
        <v>980</v>
      </c>
      <c r="B981" s="3" t="s">
        <v>2561</v>
      </c>
      <c r="C981" s="3" t="s">
        <v>10</v>
      </c>
      <c r="D981" s="3" t="s">
        <v>338</v>
      </c>
      <c r="E981" s="3" t="s">
        <v>2562</v>
      </c>
      <c r="F981" s="3">
        <v>24.5069819</v>
      </c>
      <c r="G981" s="3">
        <v>77.1860753</v>
      </c>
      <c r="H981" s="3">
        <v>548.0</v>
      </c>
      <c r="I981" s="3">
        <f t="shared" si="43"/>
        <v>32.83</v>
      </c>
    </row>
    <row r="982" ht="14.25" customHeight="1">
      <c r="A982" s="3">
        <f t="shared" si="1"/>
        <v>981</v>
      </c>
      <c r="B982" s="4" t="s">
        <v>2563</v>
      </c>
      <c r="C982" s="3" t="s">
        <v>10</v>
      </c>
      <c r="D982" s="3" t="s">
        <v>338</v>
      </c>
      <c r="E982" s="3" t="s">
        <v>2564</v>
      </c>
      <c r="F982" s="3">
        <v>24.650828</v>
      </c>
      <c r="G982" s="3">
        <v>77.422362</v>
      </c>
      <c r="H982" s="3">
        <v>490.0</v>
      </c>
      <c r="I982" s="3">
        <f t="shared" si="43"/>
        <v>28.73</v>
      </c>
    </row>
    <row r="983" ht="14.25" customHeight="1">
      <c r="A983" s="3">
        <f t="shared" si="1"/>
        <v>982</v>
      </c>
      <c r="B983" s="4" t="s">
        <v>2565</v>
      </c>
      <c r="C983" s="3" t="s">
        <v>969</v>
      </c>
      <c r="D983" s="3" t="s">
        <v>970</v>
      </c>
      <c r="E983" s="3" t="s">
        <v>2566</v>
      </c>
      <c r="F983" s="3">
        <v>25.992753</v>
      </c>
      <c r="G983" s="3">
        <v>91.860387</v>
      </c>
      <c r="H983" s="3">
        <v>653.0</v>
      </c>
      <c r="I983" s="3">
        <f t="shared" si="43"/>
        <v>40.25</v>
      </c>
    </row>
    <row r="984" ht="14.25" customHeight="1">
      <c r="A984" s="3">
        <f t="shared" si="1"/>
        <v>983</v>
      </c>
      <c r="B984" s="3" t="s">
        <v>2567</v>
      </c>
      <c r="C984" s="3" t="s">
        <v>29</v>
      </c>
      <c r="D984" s="3" t="s">
        <v>2568</v>
      </c>
      <c r="E984" s="3" t="s">
        <v>2569</v>
      </c>
      <c r="F984" s="3">
        <v>29.8880996</v>
      </c>
      <c r="G984" s="3">
        <v>76.1014463</v>
      </c>
      <c r="H984" s="3" t="s">
        <v>147</v>
      </c>
      <c r="I984" s="3" t="s">
        <v>147</v>
      </c>
    </row>
    <row r="985" ht="14.25" customHeight="1">
      <c r="A985" s="3">
        <f t="shared" si="1"/>
        <v>984</v>
      </c>
      <c r="B985" s="3" t="s">
        <v>2570</v>
      </c>
      <c r="C985" s="3" t="s">
        <v>213</v>
      </c>
      <c r="D985" s="3" t="s">
        <v>214</v>
      </c>
      <c r="E985" s="3" t="s">
        <v>2571</v>
      </c>
      <c r="F985" s="3">
        <v>13.140047</v>
      </c>
      <c r="G985" s="3">
        <v>80.0530363</v>
      </c>
      <c r="H985" s="3">
        <v>763.0</v>
      </c>
      <c r="I985" s="3">
        <f t="shared" ref="I985:I1019" si="44">ROUND(IF(ISNUMBER(H985), 10 + ((H985 - $Q$1) * (70 - 10) / ($Q$2 - $Q$1)), "Not Available"),2)</f>
        <v>48.02</v>
      </c>
    </row>
    <row r="986" ht="14.25" customHeight="1">
      <c r="A986" s="3">
        <f t="shared" si="1"/>
        <v>985</v>
      </c>
      <c r="B986" s="3" t="s">
        <v>2572</v>
      </c>
      <c r="C986" s="3" t="s">
        <v>213</v>
      </c>
      <c r="D986" s="4" t="s">
        <v>2573</v>
      </c>
      <c r="E986" s="3" t="s">
        <v>2574</v>
      </c>
      <c r="F986" s="3">
        <v>10.6122581</v>
      </c>
      <c r="G986" s="3">
        <v>79.0305683</v>
      </c>
      <c r="H986" s="3">
        <v>616.0</v>
      </c>
      <c r="I986" s="3">
        <f t="shared" si="44"/>
        <v>37.63</v>
      </c>
    </row>
    <row r="987" ht="14.25" customHeight="1">
      <c r="A987" s="3">
        <f t="shared" si="1"/>
        <v>986</v>
      </c>
      <c r="B987" s="4" t="s">
        <v>2575</v>
      </c>
      <c r="C987" s="3" t="s">
        <v>41</v>
      </c>
      <c r="D987" s="3" t="s">
        <v>842</v>
      </c>
      <c r="E987" s="3" t="s">
        <v>2576</v>
      </c>
      <c r="F987" s="3">
        <v>14.51346</v>
      </c>
      <c r="G987" s="3">
        <v>78.791105</v>
      </c>
      <c r="H987" s="3">
        <v>695.0</v>
      </c>
      <c r="I987" s="3">
        <f t="shared" si="44"/>
        <v>43.22</v>
      </c>
    </row>
    <row r="988" ht="14.25" customHeight="1">
      <c r="A988" s="3">
        <f t="shared" si="1"/>
        <v>987</v>
      </c>
      <c r="B988" s="3" t="s">
        <v>2577</v>
      </c>
      <c r="C988" s="3" t="s">
        <v>10</v>
      </c>
      <c r="D988" s="3" t="s">
        <v>860</v>
      </c>
      <c r="E988" s="3" t="s">
        <v>2578</v>
      </c>
      <c r="F988" s="3">
        <v>24.77073</v>
      </c>
      <c r="G988" s="3">
        <v>81.40089</v>
      </c>
      <c r="H988" s="3">
        <v>685.0</v>
      </c>
      <c r="I988" s="3">
        <f t="shared" si="44"/>
        <v>42.51</v>
      </c>
    </row>
    <row r="989" ht="14.25" customHeight="1">
      <c r="A989" s="3">
        <f t="shared" si="1"/>
        <v>988</v>
      </c>
      <c r="B989" s="4" t="s">
        <v>2579</v>
      </c>
      <c r="C989" s="3" t="s">
        <v>1882</v>
      </c>
      <c r="D989" s="3" t="s">
        <v>2580</v>
      </c>
      <c r="E989" s="3" t="s">
        <v>2581</v>
      </c>
      <c r="F989" s="3">
        <v>10.442916</v>
      </c>
      <c r="G989" s="3">
        <v>76.260181</v>
      </c>
      <c r="H989" s="3">
        <v>641.0</v>
      </c>
      <c r="I989" s="3">
        <f t="shared" si="44"/>
        <v>39.4</v>
      </c>
    </row>
    <row r="990" ht="14.25" customHeight="1">
      <c r="A990" s="3">
        <f t="shared" si="1"/>
        <v>989</v>
      </c>
      <c r="B990" s="3" t="s">
        <v>2582</v>
      </c>
      <c r="C990" s="3" t="s">
        <v>10</v>
      </c>
      <c r="D990" s="3" t="s">
        <v>619</v>
      </c>
      <c r="E990" s="3" t="s">
        <v>2583</v>
      </c>
      <c r="F990" s="3">
        <v>23.028861</v>
      </c>
      <c r="G990" s="3">
        <v>75.964689</v>
      </c>
      <c r="H990" s="3">
        <v>620.0</v>
      </c>
      <c r="I990" s="3">
        <f t="shared" si="44"/>
        <v>37.92</v>
      </c>
    </row>
    <row r="991" ht="14.25" customHeight="1">
      <c r="A991" s="3">
        <f t="shared" si="1"/>
        <v>990</v>
      </c>
      <c r="B991" s="3" t="s">
        <v>2584</v>
      </c>
      <c r="C991" s="3" t="s">
        <v>18</v>
      </c>
      <c r="D991" s="3" t="s">
        <v>2585</v>
      </c>
      <c r="E991" s="3" t="s">
        <v>2586</v>
      </c>
      <c r="F991" s="3">
        <v>25.884209</v>
      </c>
      <c r="G991" s="3">
        <v>75.958515</v>
      </c>
      <c r="H991" s="3">
        <v>819.0</v>
      </c>
      <c r="I991" s="3">
        <f t="shared" si="44"/>
        <v>51.98</v>
      </c>
    </row>
    <row r="992" ht="14.25" customHeight="1">
      <c r="A992" s="3">
        <f t="shared" si="1"/>
        <v>991</v>
      </c>
      <c r="B992" s="4" t="s">
        <v>2587</v>
      </c>
      <c r="C992" s="3" t="s">
        <v>213</v>
      </c>
      <c r="D992" s="3" t="s">
        <v>777</v>
      </c>
      <c r="E992" s="3" t="s">
        <v>2588</v>
      </c>
      <c r="F992" s="3">
        <v>12.905829</v>
      </c>
      <c r="G992" s="3">
        <v>78.951686</v>
      </c>
      <c r="H992" s="3">
        <v>509.0</v>
      </c>
      <c r="I992" s="3">
        <f t="shared" si="44"/>
        <v>30.07</v>
      </c>
    </row>
    <row r="993" ht="14.25" customHeight="1">
      <c r="A993" s="3">
        <f t="shared" si="1"/>
        <v>992</v>
      </c>
      <c r="B993" s="3" t="s">
        <v>2589</v>
      </c>
      <c r="C993" s="3" t="s">
        <v>18</v>
      </c>
      <c r="D993" s="4" t="s">
        <v>19</v>
      </c>
      <c r="E993" s="3" t="s">
        <v>2590</v>
      </c>
      <c r="F993" s="3">
        <v>28.951956</v>
      </c>
      <c r="G993" s="3">
        <v>74.225031</v>
      </c>
      <c r="H993" s="3">
        <v>608.0</v>
      </c>
      <c r="I993" s="3">
        <f t="shared" si="44"/>
        <v>37.07</v>
      </c>
    </row>
    <row r="994" ht="14.25" customHeight="1">
      <c r="A994" s="3">
        <f t="shared" si="1"/>
        <v>993</v>
      </c>
      <c r="B994" s="3" t="s">
        <v>2591</v>
      </c>
      <c r="C994" s="3" t="s">
        <v>14</v>
      </c>
      <c r="D994" s="3" t="s">
        <v>2592</v>
      </c>
      <c r="E994" s="3" t="s">
        <v>2593</v>
      </c>
      <c r="F994" s="3">
        <v>23.178722</v>
      </c>
      <c r="G994" s="3">
        <v>88.026395</v>
      </c>
      <c r="H994" s="3">
        <v>735.0</v>
      </c>
      <c r="I994" s="3">
        <f t="shared" si="44"/>
        <v>46.04</v>
      </c>
    </row>
    <row r="995" ht="14.25" customHeight="1">
      <c r="A995" s="3">
        <f t="shared" si="1"/>
        <v>994</v>
      </c>
      <c r="B995" s="3" t="s">
        <v>2594</v>
      </c>
      <c r="C995" s="3" t="s">
        <v>10</v>
      </c>
      <c r="D995" s="3" t="s">
        <v>2595</v>
      </c>
      <c r="E995" s="3" t="s">
        <v>2596</v>
      </c>
      <c r="F995" s="3">
        <v>21.813416</v>
      </c>
      <c r="G995" s="3">
        <v>74.974632</v>
      </c>
      <c r="H995" s="3">
        <v>589.0</v>
      </c>
      <c r="I995" s="3">
        <f t="shared" si="44"/>
        <v>35.72</v>
      </c>
    </row>
    <row r="996" ht="14.25" customHeight="1">
      <c r="A996" s="3">
        <f t="shared" si="1"/>
        <v>995</v>
      </c>
      <c r="B996" s="3" t="s">
        <v>2597</v>
      </c>
      <c r="C996" s="3" t="s">
        <v>176</v>
      </c>
      <c r="D996" s="3" t="s">
        <v>1161</v>
      </c>
      <c r="E996" s="3" t="s">
        <v>2598</v>
      </c>
      <c r="F996" s="3">
        <v>28.102706</v>
      </c>
      <c r="G996" s="3">
        <v>77.30527</v>
      </c>
      <c r="H996" s="3">
        <v>601.0</v>
      </c>
      <c r="I996" s="3">
        <f t="shared" si="44"/>
        <v>36.57</v>
      </c>
    </row>
    <row r="997" ht="14.25" customHeight="1">
      <c r="A997" s="3">
        <f t="shared" si="1"/>
        <v>996</v>
      </c>
      <c r="B997" s="4" t="s">
        <v>2599</v>
      </c>
      <c r="C997" s="3" t="s">
        <v>1882</v>
      </c>
      <c r="D997" s="3" t="s">
        <v>2600</v>
      </c>
      <c r="E997" s="3" t="s">
        <v>2601</v>
      </c>
      <c r="F997" s="3">
        <v>10.8131538</v>
      </c>
      <c r="G997" s="3">
        <v>76.7957998</v>
      </c>
      <c r="H997" s="3">
        <v>613.0</v>
      </c>
      <c r="I997" s="3">
        <f t="shared" si="44"/>
        <v>37.42</v>
      </c>
    </row>
    <row r="998" ht="14.25" customHeight="1">
      <c r="A998" s="3">
        <f t="shared" si="1"/>
        <v>997</v>
      </c>
      <c r="B998" s="4" t="s">
        <v>2602</v>
      </c>
      <c r="C998" s="3" t="s">
        <v>18</v>
      </c>
      <c r="D998" s="3" t="s">
        <v>695</v>
      </c>
      <c r="E998" s="3" t="s">
        <v>2603</v>
      </c>
      <c r="F998" s="3">
        <v>27.5541483</v>
      </c>
      <c r="G998" s="3">
        <v>73.230405</v>
      </c>
      <c r="H998" s="3">
        <v>569.0</v>
      </c>
      <c r="I998" s="3">
        <f t="shared" si="44"/>
        <v>34.31</v>
      </c>
    </row>
    <row r="999" ht="14.25" customHeight="1">
      <c r="A999" s="3">
        <f t="shared" si="1"/>
        <v>998</v>
      </c>
      <c r="B999" s="4" t="s">
        <v>2604</v>
      </c>
      <c r="C999" s="3" t="s">
        <v>41</v>
      </c>
      <c r="D999" s="4" t="s">
        <v>42</v>
      </c>
      <c r="E999" s="3" t="s">
        <v>2605</v>
      </c>
      <c r="F999" s="3">
        <v>17.7130381</v>
      </c>
      <c r="G999" s="3">
        <v>83.2079988</v>
      </c>
      <c r="H999" s="3">
        <v>763.0</v>
      </c>
      <c r="I999" s="3">
        <f t="shared" si="44"/>
        <v>48.02</v>
      </c>
    </row>
    <row r="1000" ht="14.25" customHeight="1">
      <c r="A1000" s="3">
        <f t="shared" si="1"/>
        <v>999</v>
      </c>
      <c r="B1000" s="4" t="s">
        <v>2606</v>
      </c>
      <c r="C1000" s="3" t="s">
        <v>41</v>
      </c>
      <c r="D1000" s="3" t="s">
        <v>646</v>
      </c>
      <c r="E1000" s="3" t="s">
        <v>2607</v>
      </c>
      <c r="F1000" s="3">
        <v>15.465943</v>
      </c>
      <c r="G1000" s="3">
        <v>79.072447</v>
      </c>
      <c r="H1000" s="3">
        <v>600.0</v>
      </c>
      <c r="I1000" s="3">
        <f t="shared" si="44"/>
        <v>36.5</v>
      </c>
    </row>
    <row r="1001" ht="14.25" customHeight="1">
      <c r="A1001" s="3">
        <f t="shared" si="1"/>
        <v>1000</v>
      </c>
      <c r="B1001" s="3" t="s">
        <v>2608</v>
      </c>
      <c r="C1001" s="3" t="s">
        <v>10</v>
      </c>
      <c r="D1001" s="3" t="s">
        <v>2609</v>
      </c>
      <c r="E1001" s="3" t="s">
        <v>2610</v>
      </c>
      <c r="F1001" s="3">
        <v>25.56625</v>
      </c>
      <c r="G1001" s="3">
        <v>76.6529</v>
      </c>
      <c r="H1001" s="3">
        <v>633.0</v>
      </c>
      <c r="I1001" s="3">
        <f t="shared" si="44"/>
        <v>38.83</v>
      </c>
    </row>
    <row r="1002" ht="14.25" customHeight="1">
      <c r="A1002" s="3">
        <f t="shared" si="1"/>
        <v>1001</v>
      </c>
      <c r="B1002" s="4" t="s">
        <v>2611</v>
      </c>
      <c r="C1002" s="3" t="s">
        <v>10</v>
      </c>
      <c r="D1002" s="3" t="s">
        <v>2612</v>
      </c>
      <c r="E1002" s="3" t="s">
        <v>2613</v>
      </c>
      <c r="F1002" s="3">
        <v>22.390935</v>
      </c>
      <c r="G1002" s="3">
        <v>80.808638</v>
      </c>
      <c r="H1002" s="3">
        <v>909.0</v>
      </c>
      <c r="I1002" s="3">
        <f t="shared" si="44"/>
        <v>58.34</v>
      </c>
    </row>
    <row r="1003" ht="14.25" customHeight="1">
      <c r="A1003" s="3">
        <f t="shared" si="1"/>
        <v>1002</v>
      </c>
      <c r="B1003" s="3" t="s">
        <v>2614</v>
      </c>
      <c r="C1003" s="3" t="s">
        <v>10</v>
      </c>
      <c r="D1003" s="3" t="s">
        <v>426</v>
      </c>
      <c r="E1003" s="3" t="s">
        <v>2615</v>
      </c>
      <c r="F1003" s="3">
        <v>26.097998</v>
      </c>
      <c r="G1003" s="3">
        <v>78.015844</v>
      </c>
      <c r="H1003" s="3">
        <v>743.0</v>
      </c>
      <c r="I1003" s="3">
        <f t="shared" si="44"/>
        <v>46.61</v>
      </c>
    </row>
    <row r="1004" ht="14.25" customHeight="1">
      <c r="A1004" s="3">
        <f t="shared" si="1"/>
        <v>1003</v>
      </c>
      <c r="B1004" s="4" t="s">
        <v>2616</v>
      </c>
      <c r="C1004" s="3" t="s">
        <v>14</v>
      </c>
      <c r="D1004" s="4" t="s">
        <v>2617</v>
      </c>
      <c r="E1004" s="3" t="s">
        <v>2618</v>
      </c>
      <c r="F1004" s="3">
        <v>26.573915</v>
      </c>
      <c r="G1004" s="3">
        <v>88.522596</v>
      </c>
      <c r="H1004" s="3">
        <v>653.0</v>
      </c>
      <c r="I1004" s="3">
        <f t="shared" si="44"/>
        <v>40.25</v>
      </c>
    </row>
    <row r="1005" ht="14.25" customHeight="1">
      <c r="A1005" s="3">
        <f t="shared" si="1"/>
        <v>1004</v>
      </c>
      <c r="B1005" s="4" t="s">
        <v>2619</v>
      </c>
      <c r="C1005" s="3" t="s">
        <v>377</v>
      </c>
      <c r="D1005" s="3" t="s">
        <v>2620</v>
      </c>
      <c r="E1005" s="3" t="s">
        <v>2621</v>
      </c>
      <c r="F1005" s="3">
        <v>20.897746</v>
      </c>
      <c r="G1005" s="3">
        <v>86.21625</v>
      </c>
      <c r="H1005" s="3">
        <v>801.0</v>
      </c>
      <c r="I1005" s="3">
        <f t="shared" si="44"/>
        <v>50.71</v>
      </c>
    </row>
    <row r="1006" ht="14.25" customHeight="1">
      <c r="A1006" s="3">
        <f t="shared" si="1"/>
        <v>1005</v>
      </c>
      <c r="B1006" s="4" t="s">
        <v>2622</v>
      </c>
      <c r="C1006" s="3" t="s">
        <v>10</v>
      </c>
      <c r="D1006" s="3" t="s">
        <v>2623</v>
      </c>
      <c r="E1006" s="3" t="s">
        <v>2624</v>
      </c>
      <c r="F1006" s="3">
        <v>24.65939</v>
      </c>
      <c r="G1006" s="3">
        <v>80.15294</v>
      </c>
      <c r="H1006" s="3">
        <v>741.0</v>
      </c>
      <c r="I1006" s="3">
        <f t="shared" si="44"/>
        <v>46.47</v>
      </c>
    </row>
    <row r="1007" ht="14.25" customHeight="1">
      <c r="A1007" s="3">
        <f t="shared" si="1"/>
        <v>1006</v>
      </c>
      <c r="B1007" s="3" t="s">
        <v>2625</v>
      </c>
      <c r="C1007" s="3" t="s">
        <v>446</v>
      </c>
      <c r="D1007" s="3" t="s">
        <v>1286</v>
      </c>
      <c r="E1007" s="3" t="s">
        <v>2626</v>
      </c>
      <c r="F1007" s="3">
        <v>17.232887</v>
      </c>
      <c r="G1007" s="3">
        <v>78.960464</v>
      </c>
      <c r="H1007" s="3">
        <v>711.0</v>
      </c>
      <c r="I1007" s="3">
        <f t="shared" si="44"/>
        <v>44.35</v>
      </c>
    </row>
    <row r="1008" ht="14.25" customHeight="1">
      <c r="A1008" s="3">
        <f t="shared" si="1"/>
        <v>1007</v>
      </c>
      <c r="B1008" s="4" t="s">
        <v>2627</v>
      </c>
      <c r="C1008" s="3" t="s">
        <v>33</v>
      </c>
      <c r="D1008" s="3" t="s">
        <v>2628</v>
      </c>
      <c r="E1008" s="3" t="s">
        <v>2629</v>
      </c>
      <c r="F1008" s="3">
        <v>24.447519</v>
      </c>
      <c r="G1008" s="3">
        <v>71.752014</v>
      </c>
      <c r="H1008" s="3">
        <v>600.0</v>
      </c>
      <c r="I1008" s="3">
        <f t="shared" si="44"/>
        <v>36.5</v>
      </c>
    </row>
    <row r="1009" ht="14.25" customHeight="1">
      <c r="A1009" s="3">
        <f t="shared" si="1"/>
        <v>1008</v>
      </c>
      <c r="B1009" s="3" t="s">
        <v>2630</v>
      </c>
      <c r="C1009" s="3" t="s">
        <v>64</v>
      </c>
      <c r="D1009" s="4" t="s">
        <v>2631</v>
      </c>
      <c r="E1009" s="3" t="s">
        <v>2632</v>
      </c>
      <c r="F1009" s="3">
        <v>15.3582487</v>
      </c>
      <c r="G1009" s="3">
        <v>75.6863757</v>
      </c>
      <c r="H1009" s="3">
        <v>708.0</v>
      </c>
      <c r="I1009" s="3">
        <f t="shared" si="44"/>
        <v>44.13</v>
      </c>
    </row>
    <row r="1010" ht="14.25" customHeight="1">
      <c r="A1010" s="3">
        <f t="shared" si="1"/>
        <v>1009</v>
      </c>
      <c r="B1010" s="3" t="s">
        <v>2633</v>
      </c>
      <c r="C1010" s="3" t="s">
        <v>18</v>
      </c>
      <c r="D1010" s="3" t="s">
        <v>318</v>
      </c>
      <c r="E1010" s="3" t="s">
        <v>2634</v>
      </c>
      <c r="F1010" s="3">
        <v>27.714361</v>
      </c>
      <c r="G1010" s="3">
        <v>76.742856</v>
      </c>
      <c r="H1010" s="3">
        <v>587.0</v>
      </c>
      <c r="I1010" s="3">
        <f t="shared" si="44"/>
        <v>35.58</v>
      </c>
    </row>
    <row r="1011" ht="14.25" customHeight="1">
      <c r="A1011" s="3">
        <f t="shared" si="1"/>
        <v>1010</v>
      </c>
      <c r="B1011" s="3" t="s">
        <v>2635</v>
      </c>
      <c r="C1011" s="3" t="s">
        <v>10</v>
      </c>
      <c r="D1011" s="3" t="s">
        <v>572</v>
      </c>
      <c r="E1011" s="3" t="s">
        <v>2636</v>
      </c>
      <c r="F1011" s="3">
        <v>26.672845</v>
      </c>
      <c r="G1011" s="3">
        <v>78.730507</v>
      </c>
      <c r="H1011" s="3">
        <v>798.0</v>
      </c>
      <c r="I1011" s="3">
        <f t="shared" si="44"/>
        <v>50.49</v>
      </c>
    </row>
    <row r="1012" ht="14.25" customHeight="1">
      <c r="A1012" s="3">
        <f t="shared" si="1"/>
        <v>1011</v>
      </c>
      <c r="B1012" s="3" t="s">
        <v>2637</v>
      </c>
      <c r="C1012" s="3" t="s">
        <v>18</v>
      </c>
      <c r="D1012" s="3" t="s">
        <v>2638</v>
      </c>
      <c r="E1012" s="3" t="s">
        <v>2639</v>
      </c>
      <c r="F1012" s="3">
        <v>25.798882</v>
      </c>
      <c r="G1012" s="3">
        <v>74.351686</v>
      </c>
      <c r="H1012" s="3">
        <v>629.0</v>
      </c>
      <c r="I1012" s="3">
        <f t="shared" si="44"/>
        <v>38.55</v>
      </c>
    </row>
    <row r="1013" ht="14.25" customHeight="1">
      <c r="A1013" s="3">
        <f t="shared" si="1"/>
        <v>1012</v>
      </c>
      <c r="B1013" s="4" t="s">
        <v>2640</v>
      </c>
      <c r="C1013" s="3" t="s">
        <v>267</v>
      </c>
      <c r="D1013" s="3" t="s">
        <v>2040</v>
      </c>
      <c r="E1013" s="3" t="s">
        <v>2641</v>
      </c>
      <c r="F1013" s="3">
        <v>22.010617</v>
      </c>
      <c r="G1013" s="3">
        <v>82.323591</v>
      </c>
      <c r="H1013" s="3">
        <v>687.0</v>
      </c>
      <c r="I1013" s="3">
        <f t="shared" si="44"/>
        <v>42.65</v>
      </c>
    </row>
    <row r="1014" ht="14.25" customHeight="1">
      <c r="A1014" s="3">
        <f t="shared" si="1"/>
        <v>1013</v>
      </c>
      <c r="B1014" s="3" t="s">
        <v>2642</v>
      </c>
      <c r="C1014" s="3" t="s">
        <v>213</v>
      </c>
      <c r="D1014" s="4" t="s">
        <v>243</v>
      </c>
      <c r="E1014" s="3" t="s">
        <v>2643</v>
      </c>
      <c r="F1014" s="3">
        <v>12.723887</v>
      </c>
      <c r="G1014" s="3">
        <v>79.981917</v>
      </c>
      <c r="H1014" s="3">
        <v>793.0</v>
      </c>
      <c r="I1014" s="3">
        <f t="shared" si="44"/>
        <v>50.14</v>
      </c>
    </row>
    <row r="1015" ht="14.25" customHeight="1">
      <c r="A1015" s="3">
        <f t="shared" si="1"/>
        <v>1014</v>
      </c>
      <c r="B1015" s="3" t="s">
        <v>2644</v>
      </c>
      <c r="C1015" s="3" t="s">
        <v>68</v>
      </c>
      <c r="D1015" s="3" t="s">
        <v>1206</v>
      </c>
      <c r="E1015" s="3" t="s">
        <v>2645</v>
      </c>
      <c r="F1015" s="3">
        <v>18.6284625</v>
      </c>
      <c r="G1015" s="3">
        <v>75.6978936</v>
      </c>
      <c r="H1015" s="3">
        <v>547.0</v>
      </c>
      <c r="I1015" s="3">
        <f t="shared" si="44"/>
        <v>32.76</v>
      </c>
    </row>
    <row r="1016" ht="14.25" customHeight="1">
      <c r="A1016" s="3">
        <f t="shared" si="1"/>
        <v>1015</v>
      </c>
      <c r="B1016" s="4" t="s">
        <v>2646</v>
      </c>
      <c r="C1016" s="3" t="s">
        <v>226</v>
      </c>
      <c r="D1016" s="4" t="s">
        <v>2647</v>
      </c>
      <c r="E1016" s="3" t="s">
        <v>2648</v>
      </c>
      <c r="F1016" s="3">
        <v>26.451643</v>
      </c>
      <c r="G1016" s="3">
        <v>85.022817</v>
      </c>
      <c r="H1016" s="3">
        <v>617.0</v>
      </c>
      <c r="I1016" s="3">
        <f t="shared" si="44"/>
        <v>37.7</v>
      </c>
    </row>
    <row r="1017" ht="14.25" customHeight="1">
      <c r="A1017" s="3">
        <f t="shared" si="1"/>
        <v>1016</v>
      </c>
      <c r="B1017" s="4" t="s">
        <v>2649</v>
      </c>
      <c r="C1017" s="3" t="s">
        <v>22</v>
      </c>
      <c r="D1017" s="3" t="s">
        <v>602</v>
      </c>
      <c r="E1017" s="3" t="s">
        <v>2650</v>
      </c>
      <c r="F1017" s="3">
        <v>28.90293</v>
      </c>
      <c r="G1017" s="3">
        <v>77.641772</v>
      </c>
      <c r="H1017" s="3">
        <v>663.0</v>
      </c>
      <c r="I1017" s="3">
        <f t="shared" si="44"/>
        <v>40.95</v>
      </c>
    </row>
    <row r="1018" ht="14.25" customHeight="1">
      <c r="A1018" s="3">
        <f t="shared" si="1"/>
        <v>1017</v>
      </c>
      <c r="B1018" s="3" t="s">
        <v>2651</v>
      </c>
      <c r="C1018" s="3" t="s">
        <v>18</v>
      </c>
      <c r="D1018" s="3" t="s">
        <v>505</v>
      </c>
      <c r="E1018" s="3" t="s">
        <v>2652</v>
      </c>
      <c r="F1018" s="3">
        <v>27.6941351</v>
      </c>
      <c r="G1018" s="3">
        <v>73.375813</v>
      </c>
      <c r="H1018" s="3">
        <v>788.0</v>
      </c>
      <c r="I1018" s="3">
        <f t="shared" si="44"/>
        <v>49.79</v>
      </c>
    </row>
    <row r="1019" ht="14.25" customHeight="1">
      <c r="A1019" s="3">
        <f t="shared" si="1"/>
        <v>1018</v>
      </c>
      <c r="B1019" s="3" t="s">
        <v>2653</v>
      </c>
      <c r="C1019" s="3" t="s">
        <v>14</v>
      </c>
      <c r="D1019" s="3" t="s">
        <v>2654</v>
      </c>
      <c r="E1019" s="3" t="s">
        <v>2655</v>
      </c>
      <c r="F1019" s="3">
        <v>24.599579</v>
      </c>
      <c r="G1019" s="3">
        <v>84.70284</v>
      </c>
      <c r="H1019" s="3">
        <v>658.0</v>
      </c>
      <c r="I1019" s="3">
        <f t="shared" si="44"/>
        <v>40.6</v>
      </c>
    </row>
    <row r="1020" ht="14.25" customHeight="1">
      <c r="A1020" s="3">
        <f t="shared" si="1"/>
        <v>1019</v>
      </c>
      <c r="B1020" s="3" t="s">
        <v>2656</v>
      </c>
      <c r="C1020" s="3" t="s">
        <v>969</v>
      </c>
      <c r="D1020" s="3" t="s">
        <v>2657</v>
      </c>
      <c r="E1020" s="3" t="s">
        <v>2658</v>
      </c>
      <c r="F1020" s="3">
        <v>25.5</v>
      </c>
      <c r="G1020" s="3">
        <v>91.33</v>
      </c>
      <c r="H1020" s="3" t="s">
        <v>147</v>
      </c>
      <c r="I1020" s="3" t="s">
        <v>147</v>
      </c>
    </row>
    <row r="1021" ht="14.25" customHeight="1">
      <c r="A1021" s="3">
        <f t="shared" si="1"/>
        <v>1020</v>
      </c>
      <c r="B1021" s="3" t="s">
        <v>2659</v>
      </c>
      <c r="C1021" s="3" t="s">
        <v>37</v>
      </c>
      <c r="D1021" s="3" t="s">
        <v>2660</v>
      </c>
      <c r="E1021" s="3" t="s">
        <v>2661</v>
      </c>
      <c r="F1021" s="3">
        <v>22.930225</v>
      </c>
      <c r="G1021" s="3">
        <v>86.063708</v>
      </c>
      <c r="H1021" s="3">
        <v>642.0</v>
      </c>
      <c r="I1021" s="3">
        <f t="shared" ref="I1021:I1026" si="45">ROUND(IF(ISNUMBER(H1021), 10 + ((H1021 - $Q$1) * (70 - 10) / ($Q$2 - $Q$1)), "Not Available"),2)</f>
        <v>39.47</v>
      </c>
    </row>
    <row r="1022" ht="14.25" customHeight="1">
      <c r="A1022" s="3">
        <f t="shared" si="1"/>
        <v>1021</v>
      </c>
      <c r="B1022" s="4" t="s">
        <v>2662</v>
      </c>
      <c r="C1022" s="3" t="s">
        <v>18</v>
      </c>
      <c r="D1022" s="3" t="s">
        <v>1004</v>
      </c>
      <c r="E1022" s="3" t="s">
        <v>2663</v>
      </c>
      <c r="F1022" s="3">
        <v>25.2856</v>
      </c>
      <c r="G1022" s="3">
        <v>75.897097</v>
      </c>
      <c r="H1022" s="3">
        <v>734.0</v>
      </c>
      <c r="I1022" s="3">
        <f t="shared" si="45"/>
        <v>45.97</v>
      </c>
    </row>
    <row r="1023" ht="14.25" customHeight="1">
      <c r="A1023" s="3">
        <f t="shared" si="1"/>
        <v>1022</v>
      </c>
      <c r="B1023" s="3" t="s">
        <v>2664</v>
      </c>
      <c r="C1023" s="3" t="s">
        <v>446</v>
      </c>
      <c r="D1023" s="3" t="s">
        <v>649</v>
      </c>
      <c r="E1023" s="3" t="s">
        <v>2665</v>
      </c>
      <c r="F1023" s="3">
        <v>17.321673</v>
      </c>
      <c r="G1023" s="3">
        <v>78.140518</v>
      </c>
      <c r="H1023" s="3">
        <v>542.0</v>
      </c>
      <c r="I1023" s="3">
        <f t="shared" si="45"/>
        <v>32.4</v>
      </c>
    </row>
    <row r="1024" ht="14.25" customHeight="1">
      <c r="A1024" s="3">
        <f t="shared" si="1"/>
        <v>1023</v>
      </c>
      <c r="B1024" s="4" t="s">
        <v>2666</v>
      </c>
      <c r="C1024" s="3" t="s">
        <v>68</v>
      </c>
      <c r="D1024" s="3" t="s">
        <v>730</v>
      </c>
      <c r="E1024" s="3" t="s">
        <v>2667</v>
      </c>
      <c r="F1024" s="3">
        <v>21.343756</v>
      </c>
      <c r="G1024" s="3">
        <v>79.009054</v>
      </c>
      <c r="H1024" s="3">
        <v>555.0</v>
      </c>
      <c r="I1024" s="3">
        <f t="shared" si="45"/>
        <v>33.32</v>
      </c>
    </row>
    <row r="1025" ht="14.25" customHeight="1">
      <c r="A1025" s="3">
        <f t="shared" si="1"/>
        <v>1024</v>
      </c>
      <c r="B1025" s="4" t="s">
        <v>2668</v>
      </c>
      <c r="C1025" s="3" t="s">
        <v>10</v>
      </c>
      <c r="D1025" s="4" t="s">
        <v>2669</v>
      </c>
      <c r="E1025" s="3" t="s">
        <v>2670</v>
      </c>
      <c r="F1025" s="3">
        <v>23.131971</v>
      </c>
      <c r="G1025" s="3">
        <v>76.689998</v>
      </c>
      <c r="H1025" s="3">
        <v>774.0</v>
      </c>
      <c r="I1025" s="3">
        <f t="shared" si="45"/>
        <v>48.8</v>
      </c>
    </row>
    <row r="1026" ht="14.25" customHeight="1">
      <c r="A1026" s="3">
        <f t="shared" si="1"/>
        <v>1025</v>
      </c>
      <c r="B1026" s="3" t="s">
        <v>2671</v>
      </c>
      <c r="C1026" s="3" t="s">
        <v>68</v>
      </c>
      <c r="D1026" s="3" t="s">
        <v>725</v>
      </c>
      <c r="E1026" s="3" t="s">
        <v>2672</v>
      </c>
      <c r="F1026" s="3">
        <v>18.424491</v>
      </c>
      <c r="G1026" s="3">
        <v>74.466193</v>
      </c>
      <c r="H1026" s="3">
        <v>550.0</v>
      </c>
      <c r="I1026" s="3">
        <f t="shared" si="45"/>
        <v>32.97</v>
      </c>
    </row>
    <row r="1027" ht="14.25" customHeight="1">
      <c r="A1027" s="3">
        <f t="shared" si="1"/>
        <v>1026</v>
      </c>
      <c r="B1027" s="3" t="s">
        <v>2673</v>
      </c>
      <c r="C1027" s="3" t="s">
        <v>18</v>
      </c>
      <c r="D1027" s="3" t="s">
        <v>695</v>
      </c>
      <c r="E1027" s="3" t="s">
        <v>2674</v>
      </c>
      <c r="F1027" s="3">
        <v>25.973869</v>
      </c>
      <c r="G1027" s="3">
        <v>72.411661</v>
      </c>
      <c r="H1027" s="3" t="s">
        <v>147</v>
      </c>
      <c r="I1027" s="3" t="s">
        <v>147</v>
      </c>
    </row>
    <row r="1028" ht="14.25" customHeight="1">
      <c r="A1028" s="3">
        <f t="shared" si="1"/>
        <v>1027</v>
      </c>
      <c r="B1028" s="4" t="s">
        <v>2675</v>
      </c>
      <c r="C1028" s="3" t="s">
        <v>346</v>
      </c>
      <c r="D1028" s="3" t="s">
        <v>2676</v>
      </c>
      <c r="E1028" s="3" t="s">
        <v>2677</v>
      </c>
      <c r="F1028" s="3">
        <v>26.567821</v>
      </c>
      <c r="G1028" s="3">
        <v>90.218439</v>
      </c>
      <c r="H1028" s="3">
        <v>694.0</v>
      </c>
      <c r="I1028" s="3">
        <f t="shared" ref="I1028:I1059" si="46">ROUND(IF(ISNUMBER(H1028), 10 + ((H1028 - $Q$1) * (70 - 10) / ($Q$2 - $Q$1)), "Not Available"),2)</f>
        <v>43.14</v>
      </c>
    </row>
    <row r="1029" ht="14.25" customHeight="1">
      <c r="A1029" s="3">
        <f t="shared" si="1"/>
        <v>1028</v>
      </c>
      <c r="B1029" s="4" t="s">
        <v>2678</v>
      </c>
      <c r="C1029" s="3" t="s">
        <v>10</v>
      </c>
      <c r="D1029" s="3" t="s">
        <v>2679</v>
      </c>
      <c r="E1029" s="3" t="s">
        <v>2680</v>
      </c>
      <c r="F1029" s="3">
        <v>23.2492475</v>
      </c>
      <c r="G1029" s="3">
        <v>82.0589565</v>
      </c>
      <c r="H1029" s="3">
        <v>664.0</v>
      </c>
      <c r="I1029" s="3">
        <f t="shared" si="46"/>
        <v>41.02</v>
      </c>
    </row>
    <row r="1030" ht="14.25" customHeight="1">
      <c r="A1030" s="3">
        <f t="shared" si="1"/>
        <v>1029</v>
      </c>
      <c r="B1030" s="3" t="s">
        <v>2681</v>
      </c>
      <c r="C1030" s="3" t="s">
        <v>22</v>
      </c>
      <c r="D1030" s="3" t="s">
        <v>2682</v>
      </c>
      <c r="E1030" s="3" t="s">
        <v>2683</v>
      </c>
      <c r="F1030" s="3">
        <v>29.530383</v>
      </c>
      <c r="G1030" s="3">
        <v>77.198676</v>
      </c>
      <c r="H1030" s="3">
        <v>529.0</v>
      </c>
      <c r="I1030" s="3">
        <f t="shared" si="46"/>
        <v>31.48</v>
      </c>
    </row>
    <row r="1031" ht="14.25" customHeight="1">
      <c r="A1031" s="3">
        <f t="shared" si="1"/>
        <v>1030</v>
      </c>
      <c r="B1031" s="3" t="s">
        <v>2684</v>
      </c>
      <c r="C1031" s="3" t="s">
        <v>176</v>
      </c>
      <c r="D1031" s="3" t="s">
        <v>2685</v>
      </c>
      <c r="E1031" s="3" t="s">
        <v>2686</v>
      </c>
      <c r="F1031" s="3">
        <v>28.391538</v>
      </c>
      <c r="G1031" s="3">
        <v>76.86769</v>
      </c>
      <c r="H1031" s="3">
        <v>703.0</v>
      </c>
      <c r="I1031" s="3">
        <f t="shared" si="46"/>
        <v>43.78</v>
      </c>
    </row>
    <row r="1032" ht="14.25" customHeight="1">
      <c r="A1032" s="3">
        <f t="shared" si="1"/>
        <v>1031</v>
      </c>
      <c r="B1032" s="3" t="s">
        <v>2687</v>
      </c>
      <c r="C1032" s="3" t="s">
        <v>37</v>
      </c>
      <c r="D1032" s="3" t="s">
        <v>1088</v>
      </c>
      <c r="E1032" s="3" t="s">
        <v>2688</v>
      </c>
      <c r="F1032" s="3">
        <v>23.3215317</v>
      </c>
      <c r="G1032" s="3">
        <v>85.1503319</v>
      </c>
      <c r="H1032" s="3">
        <v>511.0</v>
      </c>
      <c r="I1032" s="3">
        <f t="shared" si="46"/>
        <v>30.21</v>
      </c>
    </row>
    <row r="1033" ht="14.25" customHeight="1">
      <c r="A1033" s="3">
        <f t="shared" si="1"/>
        <v>1032</v>
      </c>
      <c r="B1033" s="4" t="s">
        <v>2689</v>
      </c>
      <c r="C1033" s="3" t="s">
        <v>18</v>
      </c>
      <c r="D1033" s="3" t="s">
        <v>2690</v>
      </c>
      <c r="E1033" s="3" t="s">
        <v>2691</v>
      </c>
      <c r="F1033" s="3">
        <v>29.058447</v>
      </c>
      <c r="G1033" s="3">
        <v>73.095777</v>
      </c>
      <c r="H1033" s="3">
        <v>479.0</v>
      </c>
      <c r="I1033" s="3">
        <f t="shared" si="46"/>
        <v>27.95</v>
      </c>
    </row>
    <row r="1034" ht="14.25" customHeight="1">
      <c r="A1034" s="3">
        <f t="shared" si="1"/>
        <v>1033</v>
      </c>
      <c r="B1034" s="3" t="s">
        <v>2692</v>
      </c>
      <c r="C1034" s="3" t="s">
        <v>64</v>
      </c>
      <c r="D1034" s="3" t="s">
        <v>1528</v>
      </c>
      <c r="E1034" s="3" t="s">
        <v>2693</v>
      </c>
      <c r="F1034" s="3">
        <v>17.3970162</v>
      </c>
      <c r="G1034" s="3">
        <v>76.7061871</v>
      </c>
      <c r="H1034" s="3">
        <v>776.0</v>
      </c>
      <c r="I1034" s="3">
        <f t="shared" si="46"/>
        <v>48.94</v>
      </c>
    </row>
    <row r="1035" ht="14.25" customHeight="1">
      <c r="A1035" s="3">
        <f t="shared" si="1"/>
        <v>1034</v>
      </c>
      <c r="B1035" s="4" t="s">
        <v>2694</v>
      </c>
      <c r="C1035" s="3" t="s">
        <v>213</v>
      </c>
      <c r="D1035" s="3" t="s">
        <v>2400</v>
      </c>
      <c r="E1035" s="3" t="s">
        <v>2695</v>
      </c>
      <c r="F1035" s="3">
        <v>13.150829</v>
      </c>
      <c r="G1035" s="3">
        <v>79.834687</v>
      </c>
      <c r="H1035" s="3">
        <v>704.0</v>
      </c>
      <c r="I1035" s="3">
        <f t="shared" si="46"/>
        <v>43.85</v>
      </c>
    </row>
    <row r="1036" ht="14.25" customHeight="1">
      <c r="A1036" s="3">
        <f t="shared" si="1"/>
        <v>1035</v>
      </c>
      <c r="B1036" s="4" t="s">
        <v>2696</v>
      </c>
      <c r="C1036" s="3" t="s">
        <v>446</v>
      </c>
      <c r="D1036" s="3" t="s">
        <v>649</v>
      </c>
      <c r="E1036" s="3" t="s">
        <v>2697</v>
      </c>
      <c r="F1036" s="3">
        <v>17.319992</v>
      </c>
      <c r="G1036" s="3">
        <v>78.655881</v>
      </c>
      <c r="H1036" s="3">
        <v>595.0</v>
      </c>
      <c r="I1036" s="3">
        <f t="shared" si="46"/>
        <v>36.15</v>
      </c>
    </row>
    <row r="1037" ht="14.25" customHeight="1">
      <c r="A1037" s="3">
        <f t="shared" si="1"/>
        <v>1036</v>
      </c>
      <c r="B1037" s="3" t="s">
        <v>2698</v>
      </c>
      <c r="C1037" s="3" t="s">
        <v>446</v>
      </c>
      <c r="D1037" s="3" t="s">
        <v>649</v>
      </c>
      <c r="E1037" s="3" t="s">
        <v>2699</v>
      </c>
      <c r="F1037" s="3">
        <v>17.121417</v>
      </c>
      <c r="G1037" s="3">
        <v>78.235572</v>
      </c>
      <c r="H1037" s="3">
        <v>525.0</v>
      </c>
      <c r="I1037" s="3">
        <f t="shared" si="46"/>
        <v>31.2</v>
      </c>
    </row>
    <row r="1038" ht="14.25" customHeight="1">
      <c r="A1038" s="3">
        <f t="shared" si="1"/>
        <v>1037</v>
      </c>
      <c r="B1038" s="3" t="s">
        <v>2700</v>
      </c>
      <c r="C1038" s="3" t="s">
        <v>68</v>
      </c>
      <c r="D1038" s="3" t="s">
        <v>2701</v>
      </c>
      <c r="E1038" s="3" t="s">
        <v>2702</v>
      </c>
      <c r="F1038" s="3">
        <v>17.779097</v>
      </c>
      <c r="G1038" s="3">
        <v>75.524512</v>
      </c>
      <c r="H1038" s="3">
        <v>666.0</v>
      </c>
      <c r="I1038" s="3">
        <f t="shared" si="46"/>
        <v>41.17</v>
      </c>
    </row>
    <row r="1039" ht="14.25" customHeight="1">
      <c r="A1039" s="3">
        <f t="shared" si="1"/>
        <v>1038</v>
      </c>
      <c r="B1039" s="3" t="s">
        <v>2703</v>
      </c>
      <c r="C1039" s="3" t="s">
        <v>176</v>
      </c>
      <c r="D1039" s="3" t="s">
        <v>1217</v>
      </c>
      <c r="E1039" s="3" t="s">
        <v>2704</v>
      </c>
      <c r="F1039" s="3">
        <v>29.623442</v>
      </c>
      <c r="G1039" s="3">
        <v>76.784786</v>
      </c>
      <c r="H1039" s="3">
        <v>507.0</v>
      </c>
      <c r="I1039" s="3">
        <f t="shared" si="46"/>
        <v>29.93</v>
      </c>
    </row>
    <row r="1040" ht="14.25" customHeight="1">
      <c r="A1040" s="3">
        <f t="shared" si="1"/>
        <v>1039</v>
      </c>
      <c r="B1040" s="3" t="s">
        <v>2705</v>
      </c>
      <c r="C1040" s="3" t="s">
        <v>213</v>
      </c>
      <c r="D1040" s="3" t="s">
        <v>2706</v>
      </c>
      <c r="E1040" s="3" t="s">
        <v>2707</v>
      </c>
      <c r="F1040" s="3">
        <v>11.237523</v>
      </c>
      <c r="G1040" s="3">
        <v>78.96018</v>
      </c>
      <c r="H1040" s="3">
        <v>573.0</v>
      </c>
      <c r="I1040" s="3">
        <f t="shared" si="46"/>
        <v>34.59</v>
      </c>
    </row>
    <row r="1041" ht="14.25" customHeight="1">
      <c r="A1041" s="3">
        <f t="shared" si="1"/>
        <v>1040</v>
      </c>
      <c r="B1041" s="3" t="s">
        <v>2708</v>
      </c>
      <c r="C1041" s="3" t="s">
        <v>213</v>
      </c>
      <c r="D1041" s="3" t="s">
        <v>214</v>
      </c>
      <c r="E1041" s="3" t="s">
        <v>703</v>
      </c>
      <c r="F1041" s="3">
        <v>12.9564</v>
      </c>
      <c r="G1041" s="3">
        <v>80.2412</v>
      </c>
      <c r="H1041" s="3">
        <v>663.0</v>
      </c>
      <c r="I1041" s="3">
        <f t="shared" si="46"/>
        <v>40.95</v>
      </c>
    </row>
    <row r="1042" ht="14.25" customHeight="1">
      <c r="A1042" s="3">
        <f t="shared" si="1"/>
        <v>1041</v>
      </c>
      <c r="B1042" s="4" t="s">
        <v>2709</v>
      </c>
      <c r="C1042" s="3" t="s">
        <v>10</v>
      </c>
      <c r="D1042" s="3" t="s">
        <v>572</v>
      </c>
      <c r="E1042" s="3" t="s">
        <v>2710</v>
      </c>
      <c r="F1042" s="3">
        <v>26.683184</v>
      </c>
      <c r="G1042" s="3">
        <v>78.917895</v>
      </c>
      <c r="H1042" s="3">
        <v>643.0</v>
      </c>
      <c r="I1042" s="3">
        <f t="shared" si="46"/>
        <v>39.54</v>
      </c>
    </row>
    <row r="1043" ht="14.25" customHeight="1">
      <c r="A1043" s="3">
        <f t="shared" si="1"/>
        <v>1042</v>
      </c>
      <c r="B1043" s="4" t="s">
        <v>2711</v>
      </c>
      <c r="C1043" s="3" t="s">
        <v>68</v>
      </c>
      <c r="D1043" s="3" t="s">
        <v>2712</v>
      </c>
      <c r="E1043" s="3" t="s">
        <v>2713</v>
      </c>
      <c r="F1043" s="3">
        <v>17.7991202</v>
      </c>
      <c r="G1043" s="3">
        <v>76.1933353</v>
      </c>
      <c r="H1043" s="3">
        <v>632.0</v>
      </c>
      <c r="I1043" s="3">
        <f t="shared" si="46"/>
        <v>38.76</v>
      </c>
    </row>
    <row r="1044" ht="14.25" customHeight="1">
      <c r="A1044" s="3">
        <f t="shared" si="1"/>
        <v>1043</v>
      </c>
      <c r="B1044" s="3" t="s">
        <v>2714</v>
      </c>
      <c r="C1044" s="3" t="s">
        <v>22</v>
      </c>
      <c r="D1044" s="3" t="s">
        <v>2715</v>
      </c>
      <c r="E1044" s="3" t="s">
        <v>2716</v>
      </c>
      <c r="F1044" s="3">
        <v>26.3486681</v>
      </c>
      <c r="G1044" s="3">
        <v>82.2470807</v>
      </c>
      <c r="H1044" s="3">
        <v>540.0</v>
      </c>
      <c r="I1044" s="3">
        <f t="shared" si="46"/>
        <v>32.26</v>
      </c>
    </row>
    <row r="1045" ht="14.25" customHeight="1">
      <c r="A1045" s="3">
        <f t="shared" si="1"/>
        <v>1044</v>
      </c>
      <c r="B1045" s="4" t="s">
        <v>2717</v>
      </c>
      <c r="C1045" s="3" t="s">
        <v>68</v>
      </c>
      <c r="D1045" s="3" t="s">
        <v>2718</v>
      </c>
      <c r="E1045" s="3" t="s">
        <v>2719</v>
      </c>
      <c r="F1045" s="3">
        <v>20.302933</v>
      </c>
      <c r="G1045" s="3">
        <v>74.7588787</v>
      </c>
      <c r="H1045" s="3">
        <v>783.0</v>
      </c>
      <c r="I1045" s="3">
        <f t="shared" si="46"/>
        <v>49.43</v>
      </c>
    </row>
    <row r="1046" ht="14.25" customHeight="1">
      <c r="A1046" s="3">
        <f t="shared" si="1"/>
        <v>1045</v>
      </c>
      <c r="B1046" s="4" t="s">
        <v>2720</v>
      </c>
      <c r="C1046" s="3" t="s">
        <v>68</v>
      </c>
      <c r="D1046" s="3" t="s">
        <v>462</v>
      </c>
      <c r="E1046" s="3" t="s">
        <v>2721</v>
      </c>
      <c r="F1046" s="3">
        <v>19.810393</v>
      </c>
      <c r="G1046" s="3">
        <v>74.276137</v>
      </c>
      <c r="H1046" s="3">
        <v>574.0</v>
      </c>
      <c r="I1046" s="3">
        <f t="shared" si="46"/>
        <v>34.66</v>
      </c>
    </row>
    <row r="1047" ht="14.25" customHeight="1">
      <c r="A1047" s="3">
        <f t="shared" si="1"/>
        <v>1046</v>
      </c>
      <c r="B1047" s="4" t="s">
        <v>2722</v>
      </c>
      <c r="C1047" s="3" t="s">
        <v>68</v>
      </c>
      <c r="D1047" s="3" t="s">
        <v>462</v>
      </c>
      <c r="E1047" s="3" t="s">
        <v>2723</v>
      </c>
      <c r="F1047" s="3">
        <v>19.676166</v>
      </c>
      <c r="G1047" s="3">
        <v>73.56628</v>
      </c>
      <c r="H1047" s="3">
        <v>588.0</v>
      </c>
      <c r="I1047" s="3">
        <f t="shared" si="46"/>
        <v>35.65</v>
      </c>
    </row>
    <row r="1048" ht="14.25" customHeight="1">
      <c r="A1048" s="3">
        <f t="shared" si="1"/>
        <v>1047</v>
      </c>
      <c r="B1048" s="3" t="s">
        <v>2724</v>
      </c>
      <c r="C1048" s="3" t="s">
        <v>18</v>
      </c>
      <c r="D1048" s="3" t="s">
        <v>318</v>
      </c>
      <c r="E1048" s="3" t="s">
        <v>2725</v>
      </c>
      <c r="F1048" s="3">
        <v>27.253013</v>
      </c>
      <c r="G1048" s="3">
        <v>76.766463</v>
      </c>
      <c r="H1048" s="3">
        <v>424.0</v>
      </c>
      <c r="I1048" s="3">
        <f t="shared" si="46"/>
        <v>24.06</v>
      </c>
    </row>
    <row r="1049" ht="14.25" customHeight="1">
      <c r="A1049" s="3">
        <f t="shared" si="1"/>
        <v>1048</v>
      </c>
      <c r="B1049" s="3" t="s">
        <v>2726</v>
      </c>
      <c r="C1049" s="3" t="s">
        <v>18</v>
      </c>
      <c r="D1049" s="3" t="s">
        <v>410</v>
      </c>
      <c r="E1049" s="3" t="s">
        <v>2727</v>
      </c>
      <c r="F1049" s="3">
        <v>26.158577</v>
      </c>
      <c r="G1049" s="3">
        <v>74.371572</v>
      </c>
      <c r="H1049" s="3">
        <v>708.0</v>
      </c>
      <c r="I1049" s="3">
        <f t="shared" si="46"/>
        <v>44.13</v>
      </c>
    </row>
    <row r="1050" ht="14.25" customHeight="1">
      <c r="A1050" s="3">
        <f t="shared" si="1"/>
        <v>1049</v>
      </c>
      <c r="B1050" s="3" t="s">
        <v>2728</v>
      </c>
      <c r="C1050" s="3" t="s">
        <v>377</v>
      </c>
      <c r="D1050" s="3" t="s">
        <v>2729</v>
      </c>
      <c r="E1050" s="3" t="s">
        <v>2730</v>
      </c>
      <c r="F1050" s="3">
        <v>20.1374</v>
      </c>
      <c r="G1050" s="3">
        <v>85.8392</v>
      </c>
      <c r="H1050" s="3">
        <v>584.0</v>
      </c>
      <c r="I1050" s="3">
        <f t="shared" si="46"/>
        <v>35.37</v>
      </c>
    </row>
    <row r="1051" ht="14.25" customHeight="1">
      <c r="A1051" s="3">
        <f t="shared" si="1"/>
        <v>1050</v>
      </c>
      <c r="B1051" s="4" t="s">
        <v>2731</v>
      </c>
      <c r="C1051" s="3" t="s">
        <v>10</v>
      </c>
      <c r="D1051" s="3" t="s">
        <v>895</v>
      </c>
      <c r="E1051" s="3" t="s">
        <v>2732</v>
      </c>
      <c r="F1051" s="3">
        <v>25.581462</v>
      </c>
      <c r="G1051" s="3">
        <v>78.375242</v>
      </c>
      <c r="H1051" s="3">
        <v>653.0</v>
      </c>
      <c r="I1051" s="3">
        <f t="shared" si="46"/>
        <v>40.25</v>
      </c>
    </row>
    <row r="1052" ht="14.25" customHeight="1">
      <c r="A1052" s="3">
        <f t="shared" si="1"/>
        <v>1051</v>
      </c>
      <c r="B1052" s="3" t="s">
        <v>2733</v>
      </c>
      <c r="C1052" s="3" t="s">
        <v>10</v>
      </c>
      <c r="D1052" s="3" t="s">
        <v>2733</v>
      </c>
      <c r="E1052" s="3" t="s">
        <v>2734</v>
      </c>
      <c r="F1052" s="3">
        <v>24.168848</v>
      </c>
      <c r="G1052" s="3">
        <v>75.013273</v>
      </c>
      <c r="H1052" s="3">
        <v>500.0</v>
      </c>
      <c r="I1052" s="3">
        <f t="shared" si="46"/>
        <v>29.43</v>
      </c>
    </row>
    <row r="1053" ht="14.25" customHeight="1">
      <c r="A1053" s="3">
        <f t="shared" si="1"/>
        <v>1052</v>
      </c>
      <c r="B1053" s="3" t="s">
        <v>2735</v>
      </c>
      <c r="C1053" s="3" t="s">
        <v>446</v>
      </c>
      <c r="D1053" s="3" t="s">
        <v>1169</v>
      </c>
      <c r="E1053" s="3" t="s">
        <v>2736</v>
      </c>
      <c r="F1053" s="3">
        <v>19.781093</v>
      </c>
      <c r="G1053" s="3">
        <v>78.565772</v>
      </c>
      <c r="H1053" s="3">
        <v>642.0</v>
      </c>
      <c r="I1053" s="3">
        <f t="shared" si="46"/>
        <v>39.47</v>
      </c>
    </row>
    <row r="1054" ht="14.25" customHeight="1">
      <c r="A1054" s="3">
        <f t="shared" si="1"/>
        <v>1053</v>
      </c>
      <c r="B1054" s="4" t="s">
        <v>2737</v>
      </c>
      <c r="C1054" s="3" t="s">
        <v>33</v>
      </c>
      <c r="D1054" s="3" t="s">
        <v>549</v>
      </c>
      <c r="E1054" s="3" t="s">
        <v>2738</v>
      </c>
      <c r="F1054" s="3">
        <v>22.082642</v>
      </c>
      <c r="G1054" s="3">
        <v>70.781004</v>
      </c>
      <c r="H1054" s="3">
        <v>622.0</v>
      </c>
      <c r="I1054" s="3">
        <f t="shared" si="46"/>
        <v>38.06</v>
      </c>
    </row>
    <row r="1055" ht="14.25" customHeight="1">
      <c r="A1055" s="3">
        <f t="shared" si="1"/>
        <v>1054</v>
      </c>
      <c r="B1055" s="3" t="s">
        <v>2739</v>
      </c>
      <c r="C1055" s="3" t="s">
        <v>33</v>
      </c>
      <c r="D1055" s="3" t="s">
        <v>1801</v>
      </c>
      <c r="E1055" s="3" t="s">
        <v>2740</v>
      </c>
      <c r="F1055" s="3">
        <v>22.912793</v>
      </c>
      <c r="G1055" s="3">
        <v>72.957362</v>
      </c>
      <c r="H1055" s="3">
        <v>695.0</v>
      </c>
      <c r="I1055" s="3">
        <f t="shared" si="46"/>
        <v>43.22</v>
      </c>
    </row>
    <row r="1056" ht="14.25" customHeight="1">
      <c r="A1056" s="3">
        <f t="shared" si="1"/>
        <v>1055</v>
      </c>
      <c r="B1056" s="4" t="s">
        <v>2741</v>
      </c>
      <c r="C1056" s="3" t="s">
        <v>226</v>
      </c>
      <c r="D1056" s="3" t="s">
        <v>2742</v>
      </c>
      <c r="E1056" s="3" t="s">
        <v>2743</v>
      </c>
      <c r="F1056" s="3">
        <v>26.0558561</v>
      </c>
      <c r="G1056" s="3">
        <v>85.1829012</v>
      </c>
      <c r="H1056" s="3">
        <v>600.0</v>
      </c>
      <c r="I1056" s="3">
        <f t="shared" si="46"/>
        <v>36.5</v>
      </c>
    </row>
    <row r="1057" ht="14.25" customHeight="1">
      <c r="A1057" s="3">
        <f t="shared" si="1"/>
        <v>1056</v>
      </c>
      <c r="B1057" s="4" t="s">
        <v>2744</v>
      </c>
      <c r="C1057" s="3" t="s">
        <v>213</v>
      </c>
      <c r="D1057" s="3" t="s">
        <v>2085</v>
      </c>
      <c r="E1057" s="3" t="s">
        <v>2745</v>
      </c>
      <c r="F1057" s="3">
        <v>10.914016</v>
      </c>
      <c r="G1057" s="3">
        <v>76.982178</v>
      </c>
      <c r="H1057" s="3">
        <v>599.0</v>
      </c>
      <c r="I1057" s="3">
        <f t="shared" si="46"/>
        <v>36.43</v>
      </c>
    </row>
    <row r="1058" ht="14.25" customHeight="1">
      <c r="A1058" s="3">
        <f t="shared" si="1"/>
        <v>1057</v>
      </c>
      <c r="B1058" s="4" t="s">
        <v>2746</v>
      </c>
      <c r="C1058" s="3" t="s">
        <v>213</v>
      </c>
      <c r="D1058" s="3" t="s">
        <v>2085</v>
      </c>
      <c r="E1058" s="3" t="s">
        <v>2747</v>
      </c>
      <c r="F1058" s="3">
        <v>10.921531</v>
      </c>
      <c r="G1058" s="3">
        <v>76.989327</v>
      </c>
      <c r="H1058" s="3">
        <v>646.0</v>
      </c>
      <c r="I1058" s="3">
        <f t="shared" si="46"/>
        <v>39.75</v>
      </c>
    </row>
    <row r="1059" ht="14.25" customHeight="1">
      <c r="A1059" s="3">
        <f t="shared" si="1"/>
        <v>1058</v>
      </c>
      <c r="B1059" s="4" t="s">
        <v>2748</v>
      </c>
      <c r="C1059" s="3" t="s">
        <v>213</v>
      </c>
      <c r="D1059" s="3" t="s">
        <v>2749</v>
      </c>
      <c r="E1059" s="3" t="s">
        <v>2750</v>
      </c>
      <c r="F1059" s="3">
        <v>11.983278</v>
      </c>
      <c r="G1059" s="3">
        <v>79.78836</v>
      </c>
      <c r="H1059" s="3">
        <v>670.0</v>
      </c>
      <c r="I1059" s="3">
        <f t="shared" si="46"/>
        <v>41.45</v>
      </c>
    </row>
    <row r="1060" ht="14.25" customHeight="1">
      <c r="A1060" s="3">
        <f t="shared" si="1"/>
        <v>1059</v>
      </c>
      <c r="B1060" s="4" t="s">
        <v>2751</v>
      </c>
      <c r="C1060" s="3" t="s">
        <v>213</v>
      </c>
      <c r="D1060" s="4" t="s">
        <v>2752</v>
      </c>
      <c r="E1060" s="3" t="s">
        <v>2753</v>
      </c>
      <c r="F1060" s="3">
        <v>9.9297</v>
      </c>
      <c r="G1060" s="3">
        <v>78.1101</v>
      </c>
      <c r="H1060" s="3" t="s">
        <v>147</v>
      </c>
      <c r="I1060" s="3" t="s">
        <v>147</v>
      </c>
    </row>
    <row r="1061" ht="14.25" customHeight="1">
      <c r="A1061" s="3">
        <f t="shared" si="1"/>
        <v>1060</v>
      </c>
      <c r="B1061" s="4" t="s">
        <v>2754</v>
      </c>
      <c r="C1061" s="3" t="s">
        <v>213</v>
      </c>
      <c r="D1061" s="4" t="s">
        <v>2755</v>
      </c>
      <c r="E1061" s="3" t="s">
        <v>2756</v>
      </c>
      <c r="F1061" s="3">
        <v>10.536356</v>
      </c>
      <c r="G1061" s="3">
        <v>78.257059</v>
      </c>
      <c r="H1061" s="3">
        <v>632.0</v>
      </c>
      <c r="I1061" s="3">
        <f t="shared" ref="I1061:I1068" si="47">ROUND(IF(ISNUMBER(H1061), 10 + ((H1061 - $Q$1) * (70 - 10) / ($Q$2 - $Q$1)), "Not Available"),2)</f>
        <v>38.76</v>
      </c>
    </row>
    <row r="1062" ht="14.25" customHeight="1">
      <c r="A1062" s="3">
        <f t="shared" si="1"/>
        <v>1061</v>
      </c>
      <c r="B1062" s="4" t="s">
        <v>2757</v>
      </c>
      <c r="C1062" s="3" t="s">
        <v>1882</v>
      </c>
      <c r="D1062" s="4" t="s">
        <v>2758</v>
      </c>
      <c r="E1062" s="3" t="s">
        <v>2759</v>
      </c>
      <c r="F1062" s="3">
        <v>10.010715</v>
      </c>
      <c r="G1062" s="3">
        <v>76.257992</v>
      </c>
      <c r="H1062" s="3">
        <v>722.0</v>
      </c>
      <c r="I1062" s="3">
        <f t="shared" si="47"/>
        <v>45.12</v>
      </c>
    </row>
    <row r="1063" ht="14.25" customHeight="1">
      <c r="A1063" s="3">
        <f t="shared" si="1"/>
        <v>1062</v>
      </c>
      <c r="B1063" s="3" t="s">
        <v>2760</v>
      </c>
      <c r="C1063" s="3" t="s">
        <v>41</v>
      </c>
      <c r="D1063" s="3" t="s">
        <v>811</v>
      </c>
      <c r="E1063" s="3" t="s">
        <v>2761</v>
      </c>
      <c r="F1063" s="3">
        <v>16.572341</v>
      </c>
      <c r="G1063" s="3">
        <v>80.862502</v>
      </c>
      <c r="H1063" s="3">
        <v>703.0</v>
      </c>
      <c r="I1063" s="3">
        <f t="shared" si="47"/>
        <v>43.78</v>
      </c>
    </row>
    <row r="1064" ht="14.25" customHeight="1">
      <c r="A1064" s="3">
        <f t="shared" si="1"/>
        <v>1063</v>
      </c>
      <c r="B1064" s="4" t="s">
        <v>2762</v>
      </c>
      <c r="C1064" s="3" t="s">
        <v>22</v>
      </c>
      <c r="D1064" s="3" t="s">
        <v>2763</v>
      </c>
      <c r="E1064" s="3" t="s">
        <v>2764</v>
      </c>
      <c r="F1064" s="3">
        <v>25.177356</v>
      </c>
      <c r="G1064" s="3">
        <v>82.97345</v>
      </c>
      <c r="H1064" s="3">
        <v>748.0</v>
      </c>
      <c r="I1064" s="3">
        <f t="shared" si="47"/>
        <v>46.96</v>
      </c>
    </row>
    <row r="1065" ht="14.25" customHeight="1">
      <c r="A1065" s="3">
        <f t="shared" si="1"/>
        <v>1064</v>
      </c>
      <c r="B1065" s="4" t="s">
        <v>2765</v>
      </c>
      <c r="C1065" s="3" t="s">
        <v>377</v>
      </c>
      <c r="D1065" s="3" t="s">
        <v>1589</v>
      </c>
      <c r="E1065" s="3" t="s">
        <v>2766</v>
      </c>
      <c r="F1065" s="3">
        <v>21.449859</v>
      </c>
      <c r="G1065" s="3">
        <v>84.115361</v>
      </c>
      <c r="H1065" s="3">
        <v>652.0</v>
      </c>
      <c r="I1065" s="3">
        <f t="shared" si="47"/>
        <v>40.18</v>
      </c>
    </row>
    <row r="1066" ht="14.25" customHeight="1">
      <c r="A1066" s="3">
        <f t="shared" si="1"/>
        <v>1065</v>
      </c>
      <c r="B1066" s="3" t="s">
        <v>2767</v>
      </c>
      <c r="C1066" s="3" t="s">
        <v>213</v>
      </c>
      <c r="D1066" s="3" t="s">
        <v>824</v>
      </c>
      <c r="E1066" s="3" t="s">
        <v>2768</v>
      </c>
      <c r="F1066" s="3">
        <v>10.11086</v>
      </c>
      <c r="G1066" s="3">
        <v>78.17934</v>
      </c>
      <c r="H1066" s="3">
        <v>726.0</v>
      </c>
      <c r="I1066" s="3">
        <f t="shared" si="47"/>
        <v>45.41</v>
      </c>
    </row>
    <row r="1067" ht="14.25" customHeight="1">
      <c r="A1067" s="3">
        <f t="shared" si="1"/>
        <v>1066</v>
      </c>
      <c r="B1067" s="4" t="s">
        <v>2769</v>
      </c>
      <c r="C1067" s="3" t="s">
        <v>213</v>
      </c>
      <c r="D1067" s="4" t="s">
        <v>2770</v>
      </c>
      <c r="E1067" s="3" t="s">
        <v>2771</v>
      </c>
      <c r="F1067" s="3">
        <v>8.862935</v>
      </c>
      <c r="G1067" s="3">
        <v>78.117106</v>
      </c>
      <c r="H1067" s="3">
        <v>577.0</v>
      </c>
      <c r="I1067" s="3">
        <f t="shared" si="47"/>
        <v>34.88</v>
      </c>
    </row>
    <row r="1068" ht="14.25" customHeight="1">
      <c r="A1068" s="3">
        <f t="shared" si="1"/>
        <v>1067</v>
      </c>
      <c r="B1068" s="3" t="s">
        <v>2772</v>
      </c>
      <c r="C1068" s="3" t="s">
        <v>446</v>
      </c>
      <c r="D1068" s="4" t="s">
        <v>2773</v>
      </c>
      <c r="E1068" s="3" t="s">
        <v>2774</v>
      </c>
      <c r="F1068" s="3">
        <v>15.887742</v>
      </c>
      <c r="G1068" s="3">
        <v>78.016978</v>
      </c>
      <c r="H1068" s="3">
        <v>665.0</v>
      </c>
      <c r="I1068" s="3">
        <f t="shared" si="47"/>
        <v>41.1</v>
      </c>
    </row>
    <row r="1069" ht="14.25" customHeight="1">
      <c r="A1069" s="3">
        <f t="shared" si="1"/>
        <v>1068</v>
      </c>
      <c r="B1069" s="4" t="s">
        <v>2775</v>
      </c>
      <c r="C1069" s="3" t="s">
        <v>37</v>
      </c>
      <c r="D1069" s="3" t="s">
        <v>1088</v>
      </c>
      <c r="E1069" s="3" t="s">
        <v>2776</v>
      </c>
      <c r="F1069" s="3">
        <v>23.542861</v>
      </c>
      <c r="G1069" s="3">
        <v>85.502734</v>
      </c>
      <c r="H1069" s="3" t="s">
        <v>147</v>
      </c>
      <c r="I1069" s="3" t="s">
        <v>147</v>
      </c>
    </row>
    <row r="1070" ht="14.25" customHeight="1">
      <c r="A1070" s="3">
        <f t="shared" si="1"/>
        <v>1069</v>
      </c>
      <c r="B1070" s="4" t="s">
        <v>2777</v>
      </c>
      <c r="C1070" s="3" t="s">
        <v>37</v>
      </c>
      <c r="D1070" s="3" t="s">
        <v>2778</v>
      </c>
      <c r="E1070" s="3" t="s">
        <v>2779</v>
      </c>
      <c r="F1070" s="3">
        <v>23.668205</v>
      </c>
      <c r="G1070" s="3">
        <v>86.045153</v>
      </c>
      <c r="H1070" s="3">
        <v>661.0</v>
      </c>
      <c r="I1070" s="3">
        <f t="shared" ref="I1070:I1076" si="48">ROUND(IF(ISNUMBER(H1070), 10 + ((H1070 - $Q$1) * (70 - 10) / ($Q$2 - $Q$1)), "Not Available"),2)</f>
        <v>40.81</v>
      </c>
    </row>
    <row r="1071" ht="14.25" customHeight="1">
      <c r="A1071" s="3">
        <f t="shared" si="1"/>
        <v>1070</v>
      </c>
      <c r="B1071" s="4" t="s">
        <v>2780</v>
      </c>
      <c r="C1071" s="3" t="s">
        <v>22</v>
      </c>
      <c r="D1071" s="3" t="s">
        <v>2781</v>
      </c>
      <c r="E1071" s="3" t="s">
        <v>2782</v>
      </c>
      <c r="F1071" s="3">
        <v>29.40749</v>
      </c>
      <c r="G1071" s="3">
        <v>78.446624</v>
      </c>
      <c r="H1071" s="3">
        <v>557.0</v>
      </c>
      <c r="I1071" s="3">
        <f t="shared" si="48"/>
        <v>33.46</v>
      </c>
    </row>
    <row r="1072" ht="14.25" customHeight="1">
      <c r="A1072" s="3">
        <f t="shared" si="1"/>
        <v>1071</v>
      </c>
      <c r="B1072" s="4" t="s">
        <v>2783</v>
      </c>
      <c r="C1072" s="3" t="s">
        <v>10</v>
      </c>
      <c r="D1072" s="3" t="s">
        <v>2784</v>
      </c>
      <c r="E1072" s="3" t="s">
        <v>2785</v>
      </c>
      <c r="F1072" s="3">
        <v>25.1649077</v>
      </c>
      <c r="G1072" s="3">
        <v>77.6035472</v>
      </c>
      <c r="H1072" s="3">
        <v>764.0</v>
      </c>
      <c r="I1072" s="3">
        <f t="shared" si="48"/>
        <v>48.09</v>
      </c>
    </row>
    <row r="1073" ht="14.25" customHeight="1">
      <c r="A1073" s="3">
        <f t="shared" si="1"/>
        <v>1072</v>
      </c>
      <c r="B1073" s="3" t="s">
        <v>2786</v>
      </c>
      <c r="C1073" s="3" t="s">
        <v>37</v>
      </c>
      <c r="D1073" s="3" t="s">
        <v>2787</v>
      </c>
      <c r="E1073" s="3" t="s">
        <v>2788</v>
      </c>
      <c r="F1073" s="3">
        <v>22.681826</v>
      </c>
      <c r="G1073" s="3">
        <v>86.397622</v>
      </c>
      <c r="H1073" s="3">
        <v>753.0</v>
      </c>
      <c r="I1073" s="3">
        <f t="shared" si="48"/>
        <v>47.31</v>
      </c>
    </row>
    <row r="1074" ht="14.25" customHeight="1">
      <c r="A1074" s="3">
        <f t="shared" si="1"/>
        <v>1073</v>
      </c>
      <c r="B1074" s="3" t="s">
        <v>2789</v>
      </c>
      <c r="C1074" s="3" t="s">
        <v>18</v>
      </c>
      <c r="D1074" s="3" t="s">
        <v>295</v>
      </c>
      <c r="E1074" s="3" t="s">
        <v>2790</v>
      </c>
      <c r="F1074" s="3">
        <v>26.5004499</v>
      </c>
      <c r="G1074" s="3">
        <v>75.9983801</v>
      </c>
      <c r="H1074" s="3">
        <v>637.0</v>
      </c>
      <c r="I1074" s="3">
        <f t="shared" si="48"/>
        <v>39.12</v>
      </c>
    </row>
    <row r="1075" ht="14.25" customHeight="1">
      <c r="A1075" s="3">
        <f t="shared" si="1"/>
        <v>1074</v>
      </c>
      <c r="B1075" s="4" t="s">
        <v>2791</v>
      </c>
      <c r="C1075" s="3" t="s">
        <v>18</v>
      </c>
      <c r="D1075" s="3" t="s">
        <v>78</v>
      </c>
      <c r="E1075" s="3" t="s">
        <v>2792</v>
      </c>
      <c r="F1075" s="3">
        <v>28.29256</v>
      </c>
      <c r="G1075" s="3">
        <v>75.70622</v>
      </c>
      <c r="H1075" s="3">
        <v>520.0</v>
      </c>
      <c r="I1075" s="3">
        <f t="shared" si="48"/>
        <v>30.85</v>
      </c>
    </row>
    <row r="1076" ht="14.25" customHeight="1">
      <c r="A1076" s="3">
        <f t="shared" si="1"/>
        <v>1075</v>
      </c>
      <c r="B1076" s="3" t="s">
        <v>2793</v>
      </c>
      <c r="C1076" s="3" t="s">
        <v>346</v>
      </c>
      <c r="D1076" s="3" t="s">
        <v>2794</v>
      </c>
      <c r="E1076" s="3" t="s">
        <v>2795</v>
      </c>
      <c r="F1076" s="3">
        <v>26.245792</v>
      </c>
      <c r="G1076" s="3">
        <v>92.54147</v>
      </c>
      <c r="H1076" s="3">
        <v>646.0</v>
      </c>
      <c r="I1076" s="3">
        <f t="shared" si="48"/>
        <v>39.75</v>
      </c>
    </row>
    <row r="1077" ht="14.25" customHeight="1">
      <c r="A1077" s="3">
        <f t="shared" si="1"/>
        <v>1076</v>
      </c>
      <c r="B1077" s="3" t="s">
        <v>2796</v>
      </c>
      <c r="C1077" s="3" t="s">
        <v>22</v>
      </c>
      <c r="D1077" s="3" t="s">
        <v>45</v>
      </c>
      <c r="E1077" s="3" t="s">
        <v>2797</v>
      </c>
      <c r="F1077" s="3">
        <v>27.164087</v>
      </c>
      <c r="G1077" s="3">
        <v>77.815004</v>
      </c>
      <c r="H1077" s="3" t="s">
        <v>147</v>
      </c>
      <c r="I1077" s="3" t="s">
        <v>147</v>
      </c>
    </row>
    <row r="1078" ht="14.25" customHeight="1">
      <c r="A1078" s="3">
        <f t="shared" si="1"/>
        <v>1077</v>
      </c>
      <c r="B1078" s="3" t="s">
        <v>2798</v>
      </c>
      <c r="C1078" s="3" t="s">
        <v>446</v>
      </c>
      <c r="D1078" s="4" t="s">
        <v>2773</v>
      </c>
      <c r="E1078" s="3" t="s">
        <v>2799</v>
      </c>
      <c r="F1078" s="3">
        <v>17.005867</v>
      </c>
      <c r="G1078" s="3">
        <v>78.194493</v>
      </c>
      <c r="H1078" s="3">
        <v>675.0</v>
      </c>
      <c r="I1078" s="3">
        <f t="shared" ref="I1078:I1080" si="49">ROUND(IF(ISNUMBER(H1078), 10 + ((H1078 - $Q$1) * (70 - 10) / ($Q$2 - $Q$1)), "Not Available"),2)</f>
        <v>41.8</v>
      </c>
    </row>
    <row r="1079" ht="14.25" customHeight="1">
      <c r="A1079" s="3">
        <f t="shared" si="1"/>
        <v>1078</v>
      </c>
      <c r="B1079" s="3" t="s">
        <v>2182</v>
      </c>
      <c r="C1079" s="3" t="s">
        <v>18</v>
      </c>
      <c r="D1079" s="3" t="s">
        <v>350</v>
      </c>
      <c r="E1079" s="3" t="s">
        <v>2800</v>
      </c>
      <c r="F1079" s="3">
        <v>26.063612</v>
      </c>
      <c r="G1079" s="3">
        <v>74.059477</v>
      </c>
      <c r="H1079" s="3">
        <v>664.0</v>
      </c>
      <c r="I1079" s="3">
        <f t="shared" si="49"/>
        <v>41.02</v>
      </c>
    </row>
    <row r="1080" ht="14.25" customHeight="1">
      <c r="A1080" s="3">
        <f t="shared" si="1"/>
        <v>1079</v>
      </c>
      <c r="B1080" s="3" t="s">
        <v>2801</v>
      </c>
      <c r="C1080" s="3" t="s">
        <v>22</v>
      </c>
      <c r="D1080" s="3" t="s">
        <v>496</v>
      </c>
      <c r="E1080" s="3" t="s">
        <v>2802</v>
      </c>
      <c r="F1080" s="3">
        <v>25.834083</v>
      </c>
      <c r="G1080" s="3">
        <v>83.564128</v>
      </c>
      <c r="H1080" s="3">
        <v>633.0</v>
      </c>
      <c r="I1080" s="3">
        <f t="shared" si="49"/>
        <v>38.83</v>
      </c>
    </row>
    <row r="1081" ht="14.25" customHeight="1">
      <c r="A1081" s="3">
        <f t="shared" si="1"/>
        <v>1080</v>
      </c>
      <c r="B1081" s="4" t="s">
        <v>2803</v>
      </c>
      <c r="C1081" s="3" t="s">
        <v>18</v>
      </c>
      <c r="D1081" s="3" t="s">
        <v>2690</v>
      </c>
      <c r="E1081" s="3" t="s">
        <v>2804</v>
      </c>
      <c r="F1081" s="3">
        <v>29.486832</v>
      </c>
      <c r="G1081" s="3">
        <v>73.391</v>
      </c>
      <c r="H1081" s="3" t="s">
        <v>147</v>
      </c>
      <c r="I1081" s="3" t="s">
        <v>147</v>
      </c>
    </row>
    <row r="1082" ht="14.25" customHeight="1">
      <c r="A1082" s="3">
        <f t="shared" si="1"/>
        <v>1081</v>
      </c>
      <c r="B1082" s="4" t="s">
        <v>2805</v>
      </c>
      <c r="C1082" s="3" t="s">
        <v>18</v>
      </c>
      <c r="D1082" s="3" t="s">
        <v>431</v>
      </c>
      <c r="E1082" s="3" t="s">
        <v>2806</v>
      </c>
      <c r="F1082" s="3">
        <v>26.859184</v>
      </c>
      <c r="G1082" s="3">
        <v>76.105596</v>
      </c>
      <c r="H1082" s="3">
        <v>573.0</v>
      </c>
      <c r="I1082" s="3">
        <f t="shared" ref="I1082:I1085" si="50">ROUND(IF(ISNUMBER(H1082), 10 + ((H1082 - $Q$1) * (70 - 10) / ($Q$2 - $Q$1)), "Not Available"),2)</f>
        <v>34.59</v>
      </c>
    </row>
    <row r="1083" ht="14.25" customHeight="1">
      <c r="A1083" s="3">
        <f t="shared" si="1"/>
        <v>1082</v>
      </c>
      <c r="B1083" s="4" t="s">
        <v>2807</v>
      </c>
      <c r="C1083" s="3" t="s">
        <v>64</v>
      </c>
      <c r="D1083" s="4" t="s">
        <v>2808</v>
      </c>
      <c r="E1083" s="3" t="s">
        <v>2809</v>
      </c>
      <c r="F1083" s="3">
        <v>13.319</v>
      </c>
      <c r="G1083" s="3">
        <v>76.6963</v>
      </c>
      <c r="H1083" s="3">
        <v>529.0</v>
      </c>
      <c r="I1083" s="3">
        <f t="shared" si="50"/>
        <v>31.48</v>
      </c>
    </row>
    <row r="1084" ht="14.25" customHeight="1">
      <c r="A1084" s="3">
        <f t="shared" si="1"/>
        <v>1083</v>
      </c>
      <c r="B1084" s="4" t="s">
        <v>2810</v>
      </c>
      <c r="C1084" s="3" t="s">
        <v>14</v>
      </c>
      <c r="D1084" s="3" t="s">
        <v>1490</v>
      </c>
      <c r="E1084" s="3" t="s">
        <v>2811</v>
      </c>
      <c r="F1084" s="3">
        <v>22.654299</v>
      </c>
      <c r="G1084" s="3">
        <v>88.325166</v>
      </c>
      <c r="H1084" s="3">
        <v>677.0</v>
      </c>
      <c r="I1084" s="3">
        <f t="shared" si="50"/>
        <v>41.94</v>
      </c>
    </row>
    <row r="1085" ht="14.25" customHeight="1">
      <c r="A1085" s="3">
        <f t="shared" si="1"/>
        <v>1084</v>
      </c>
      <c r="B1085" s="4" t="s">
        <v>2812</v>
      </c>
      <c r="C1085" s="3" t="s">
        <v>226</v>
      </c>
      <c r="D1085" s="3" t="s">
        <v>2813</v>
      </c>
      <c r="E1085" s="3" t="s">
        <v>2814</v>
      </c>
      <c r="F1085" s="3">
        <v>26.225144</v>
      </c>
      <c r="G1085" s="3">
        <v>86.150263</v>
      </c>
      <c r="H1085" s="3">
        <v>404.0</v>
      </c>
      <c r="I1085" s="3">
        <f t="shared" si="50"/>
        <v>22.65</v>
      </c>
    </row>
    <row r="1086" ht="14.25" customHeight="1">
      <c r="A1086" s="3">
        <f t="shared" si="1"/>
        <v>1085</v>
      </c>
      <c r="B1086" s="3" t="s">
        <v>2815</v>
      </c>
      <c r="C1086" s="3" t="s">
        <v>446</v>
      </c>
      <c r="D1086" s="3" t="s">
        <v>649</v>
      </c>
      <c r="E1086" s="3" t="s">
        <v>2816</v>
      </c>
      <c r="F1086" s="3">
        <v>17.192464</v>
      </c>
      <c r="G1086" s="3">
        <v>78.22308</v>
      </c>
      <c r="H1086" s="3" t="s">
        <v>147</v>
      </c>
      <c r="I1086" s="3" t="s">
        <v>147</v>
      </c>
    </row>
    <row r="1087" ht="14.25" customHeight="1">
      <c r="A1087" s="3">
        <f t="shared" si="1"/>
        <v>1086</v>
      </c>
      <c r="B1087" s="4" t="s">
        <v>2817</v>
      </c>
      <c r="C1087" s="3" t="s">
        <v>68</v>
      </c>
      <c r="D1087" s="3" t="s">
        <v>69</v>
      </c>
      <c r="E1087" s="3" t="s">
        <v>2818</v>
      </c>
      <c r="F1087" s="3">
        <v>19.0431887</v>
      </c>
      <c r="G1087" s="3">
        <v>72.8248015</v>
      </c>
      <c r="H1087" s="3">
        <v>721.0</v>
      </c>
      <c r="I1087" s="3">
        <f t="shared" ref="I1087:I1090" si="51">ROUND(IF(ISNUMBER(H1087), 10 + ((H1087 - $Q$1) * (70 - 10) / ($Q$2 - $Q$1)), "Not Available"),2)</f>
        <v>45.05</v>
      </c>
    </row>
    <row r="1088" ht="14.25" customHeight="1">
      <c r="A1088" s="3">
        <f t="shared" si="1"/>
        <v>1087</v>
      </c>
      <c r="B1088" s="3" t="s">
        <v>2819</v>
      </c>
      <c r="C1088" s="3" t="s">
        <v>18</v>
      </c>
      <c r="D1088" s="3" t="s">
        <v>170</v>
      </c>
      <c r="E1088" s="3" t="s">
        <v>2820</v>
      </c>
      <c r="F1088" s="3">
        <v>26.8539706</v>
      </c>
      <c r="G1088" s="3">
        <v>77.7228186</v>
      </c>
      <c r="H1088" s="3">
        <v>521.0</v>
      </c>
      <c r="I1088" s="3">
        <f t="shared" si="51"/>
        <v>30.92</v>
      </c>
    </row>
    <row r="1089" ht="14.25" customHeight="1">
      <c r="A1089" s="3">
        <f t="shared" si="1"/>
        <v>1088</v>
      </c>
      <c r="B1089" s="4" t="s">
        <v>2821</v>
      </c>
      <c r="C1089" s="3" t="s">
        <v>18</v>
      </c>
      <c r="D1089" s="3" t="s">
        <v>1781</v>
      </c>
      <c r="E1089" s="3" t="s">
        <v>2822</v>
      </c>
      <c r="F1089" s="3">
        <v>23.957803</v>
      </c>
      <c r="G1089" s="3">
        <v>75.860369</v>
      </c>
      <c r="H1089" s="3">
        <v>684.0</v>
      </c>
      <c r="I1089" s="3">
        <f t="shared" si="51"/>
        <v>42.44</v>
      </c>
    </row>
    <row r="1090" ht="14.25" customHeight="1">
      <c r="A1090" s="3">
        <f t="shared" si="1"/>
        <v>1089</v>
      </c>
      <c r="B1090" s="4" t="s">
        <v>2823</v>
      </c>
      <c r="C1090" s="3" t="s">
        <v>22</v>
      </c>
      <c r="D1090" s="3" t="s">
        <v>258</v>
      </c>
      <c r="E1090" s="3" t="s">
        <v>2824</v>
      </c>
      <c r="F1090" s="3">
        <v>25.461841</v>
      </c>
      <c r="G1090" s="3">
        <v>78.451052</v>
      </c>
      <c r="H1090" s="3">
        <v>548.0</v>
      </c>
      <c r="I1090" s="3">
        <f t="shared" si="51"/>
        <v>32.83</v>
      </c>
    </row>
    <row r="1091" ht="14.25" customHeight="1">
      <c r="A1091" s="3">
        <f t="shared" si="1"/>
        <v>1090</v>
      </c>
      <c r="B1091" s="4" t="s">
        <v>2825</v>
      </c>
      <c r="C1091" s="3" t="s">
        <v>18</v>
      </c>
      <c r="D1091" s="3" t="s">
        <v>1781</v>
      </c>
      <c r="E1091" s="3" t="s">
        <v>2826</v>
      </c>
      <c r="F1091" s="3">
        <v>24.562992</v>
      </c>
      <c r="G1091" s="3">
        <v>76.114578</v>
      </c>
      <c r="H1091" s="3" t="s">
        <v>147</v>
      </c>
      <c r="I1091" s="3" t="s">
        <v>147</v>
      </c>
    </row>
    <row r="1092" ht="14.25" customHeight="1">
      <c r="A1092" s="3">
        <f t="shared" si="1"/>
        <v>1091</v>
      </c>
      <c r="B1092" s="3" t="s">
        <v>2827</v>
      </c>
      <c r="C1092" s="3" t="s">
        <v>18</v>
      </c>
      <c r="D1092" s="3" t="s">
        <v>1603</v>
      </c>
      <c r="E1092" s="3" t="s">
        <v>2828</v>
      </c>
      <c r="F1092" s="3">
        <v>27.025063</v>
      </c>
      <c r="G1092" s="3">
        <v>71.946276</v>
      </c>
      <c r="H1092" s="3">
        <v>677.0</v>
      </c>
      <c r="I1092" s="3">
        <f t="shared" ref="I1092:I1093" si="52">ROUND(IF(ISNUMBER(H1092), 10 + ((H1092 - $Q$1) * (70 - 10) / ($Q$2 - $Q$1)), "Not Available"),2)</f>
        <v>41.94</v>
      </c>
    </row>
    <row r="1093" ht="14.25" customHeight="1">
      <c r="A1093" s="3">
        <f t="shared" si="1"/>
        <v>1092</v>
      </c>
      <c r="B1093" s="3" t="s">
        <v>2829</v>
      </c>
      <c r="C1093" s="3" t="s">
        <v>10</v>
      </c>
      <c r="D1093" s="3" t="s">
        <v>2830</v>
      </c>
      <c r="E1093" s="3" t="s">
        <v>2831</v>
      </c>
      <c r="F1093" s="3">
        <v>25.278913</v>
      </c>
      <c r="G1093" s="3">
        <v>77.614165</v>
      </c>
      <c r="H1093" s="3">
        <v>721.0</v>
      </c>
      <c r="I1093" s="3">
        <f t="shared" si="52"/>
        <v>45.05</v>
      </c>
    </row>
    <row r="1094" ht="14.25" customHeight="1">
      <c r="A1094" s="3">
        <f t="shared" si="1"/>
        <v>1093</v>
      </c>
      <c r="B1094" s="4" t="s">
        <v>2832</v>
      </c>
      <c r="C1094" s="3" t="s">
        <v>22</v>
      </c>
      <c r="D1094" s="3" t="s">
        <v>1336</v>
      </c>
      <c r="E1094" s="3" t="s">
        <v>2833</v>
      </c>
      <c r="F1094" s="3">
        <v>25.726413</v>
      </c>
      <c r="G1094" s="3">
        <v>81.92581</v>
      </c>
      <c r="H1094" s="3" t="s">
        <v>147</v>
      </c>
      <c r="I1094" s="3" t="s">
        <v>147</v>
      </c>
    </row>
    <row r="1095" ht="14.25" customHeight="1">
      <c r="A1095" s="3">
        <f t="shared" si="1"/>
        <v>1094</v>
      </c>
      <c r="B1095" s="3" t="s">
        <v>2834</v>
      </c>
      <c r="C1095" s="3" t="s">
        <v>33</v>
      </c>
      <c r="D1095" s="3" t="s">
        <v>51</v>
      </c>
      <c r="E1095" s="3" t="s">
        <v>2835</v>
      </c>
      <c r="F1095" s="3">
        <v>22.98407</v>
      </c>
      <c r="G1095" s="3">
        <v>72.6638</v>
      </c>
      <c r="H1095" s="3">
        <v>359.0</v>
      </c>
      <c r="I1095" s="3">
        <f t="shared" ref="I1095:I1098" si="53">ROUND(IF(ISNUMBER(H1095), 10 + ((H1095 - $Q$1) * (70 - 10) / ($Q$2 - $Q$1)), "Not Available"),2)</f>
        <v>19.47</v>
      </c>
    </row>
    <row r="1096" ht="14.25" customHeight="1">
      <c r="A1096" s="3">
        <f t="shared" si="1"/>
        <v>1095</v>
      </c>
      <c r="B1096" s="3" t="s">
        <v>2836</v>
      </c>
      <c r="C1096" s="3" t="s">
        <v>14</v>
      </c>
      <c r="D1096" s="4" t="s">
        <v>964</v>
      </c>
      <c r="E1096" s="3" t="s">
        <v>2837</v>
      </c>
      <c r="F1096" s="3">
        <v>22.24076</v>
      </c>
      <c r="G1096" s="3">
        <v>87.39207</v>
      </c>
      <c r="H1096" s="3">
        <v>475.0</v>
      </c>
      <c r="I1096" s="3">
        <f t="shared" si="53"/>
        <v>27.67</v>
      </c>
    </row>
    <row r="1097" ht="14.25" customHeight="1">
      <c r="A1097" s="3">
        <f t="shared" si="1"/>
        <v>1096</v>
      </c>
      <c r="B1097" s="4" t="s">
        <v>2838</v>
      </c>
      <c r="C1097" s="3" t="s">
        <v>33</v>
      </c>
      <c r="D1097" s="3" t="s">
        <v>51</v>
      </c>
      <c r="E1097" s="3" t="s">
        <v>2839</v>
      </c>
      <c r="F1097" s="3">
        <v>23.09635</v>
      </c>
      <c r="G1097" s="3">
        <v>72.68619</v>
      </c>
      <c r="H1097" s="3">
        <v>376.0</v>
      </c>
      <c r="I1097" s="3">
        <f t="shared" si="53"/>
        <v>20.67</v>
      </c>
    </row>
    <row r="1098" ht="14.25" customHeight="1">
      <c r="A1098" s="3">
        <f t="shared" si="1"/>
        <v>1097</v>
      </c>
      <c r="B1098" s="4" t="s">
        <v>2840</v>
      </c>
      <c r="C1098" s="3" t="s">
        <v>14</v>
      </c>
      <c r="D1098" s="3" t="s">
        <v>2841</v>
      </c>
      <c r="E1098" s="3" t="s">
        <v>2842</v>
      </c>
      <c r="F1098" s="3">
        <v>26.68477778</v>
      </c>
      <c r="G1098" s="3">
        <v>89.23083333</v>
      </c>
      <c r="H1098" s="3">
        <v>666.0</v>
      </c>
      <c r="I1098" s="3">
        <f t="shared" si="53"/>
        <v>41.17</v>
      </c>
    </row>
    <row r="1099" ht="14.25" customHeight="1">
      <c r="A1099" s="3">
        <f t="shared" si="1"/>
        <v>1098</v>
      </c>
      <c r="B1099" s="4" t="s">
        <v>2843</v>
      </c>
      <c r="C1099" s="3" t="s">
        <v>377</v>
      </c>
      <c r="D1099" s="3" t="s">
        <v>2844</v>
      </c>
      <c r="E1099" s="3" t="s">
        <v>2845</v>
      </c>
      <c r="F1099" s="3">
        <v>20.365667</v>
      </c>
      <c r="G1099" s="3">
        <v>84.793588</v>
      </c>
      <c r="H1099" s="3" t="s">
        <v>147</v>
      </c>
      <c r="I1099" s="3" t="s">
        <v>147</v>
      </c>
    </row>
    <row r="1100" ht="14.25" customHeight="1">
      <c r="A1100" s="3">
        <f t="shared" si="1"/>
        <v>1099</v>
      </c>
      <c r="B1100" s="3" t="s">
        <v>2846</v>
      </c>
      <c r="C1100" s="3" t="s">
        <v>10</v>
      </c>
      <c r="D1100" s="3" t="s">
        <v>2162</v>
      </c>
      <c r="E1100" s="3" t="s">
        <v>2847</v>
      </c>
      <c r="F1100" s="3">
        <v>22.18080556</v>
      </c>
      <c r="G1100" s="3">
        <v>75.1875</v>
      </c>
      <c r="H1100" s="3">
        <v>457.0</v>
      </c>
      <c r="I1100" s="3">
        <f t="shared" ref="I1100:I1110" si="54">ROUND(IF(ISNUMBER(H1100), 10 + ((H1100 - $Q$1) * (70 - 10) / ($Q$2 - $Q$1)), "Not Available"),2)</f>
        <v>26.4</v>
      </c>
    </row>
    <row r="1101" ht="14.25" customHeight="1">
      <c r="A1101" s="3">
        <f t="shared" si="1"/>
        <v>1100</v>
      </c>
      <c r="B1101" s="3" t="s">
        <v>2848</v>
      </c>
      <c r="C1101" s="3" t="s">
        <v>41</v>
      </c>
      <c r="D1101" s="3" t="s">
        <v>2849</v>
      </c>
      <c r="E1101" s="3" t="s">
        <v>2850</v>
      </c>
      <c r="F1101" s="3">
        <v>14.2104914</v>
      </c>
      <c r="G1101" s="3">
        <v>79.5602205</v>
      </c>
      <c r="H1101" s="3">
        <v>493.0</v>
      </c>
      <c r="I1101" s="3">
        <f t="shared" si="54"/>
        <v>28.94</v>
      </c>
    </row>
    <row r="1102" ht="14.25" customHeight="1">
      <c r="A1102" s="3">
        <f t="shared" si="1"/>
        <v>1101</v>
      </c>
      <c r="B1102" s="4" t="s">
        <v>2851</v>
      </c>
      <c r="C1102" s="3" t="s">
        <v>213</v>
      </c>
      <c r="D1102" s="3" t="s">
        <v>2852</v>
      </c>
      <c r="E1102" s="3" t="s">
        <v>2853</v>
      </c>
      <c r="F1102" s="3">
        <v>11.193895</v>
      </c>
      <c r="G1102" s="3">
        <v>78.103219</v>
      </c>
      <c r="H1102" s="3">
        <v>496.0</v>
      </c>
      <c r="I1102" s="3">
        <f t="shared" si="54"/>
        <v>29.15</v>
      </c>
    </row>
    <row r="1103" ht="14.25" customHeight="1">
      <c r="A1103" s="3">
        <f t="shared" si="1"/>
        <v>1102</v>
      </c>
      <c r="B1103" s="3" t="s">
        <v>2854</v>
      </c>
      <c r="C1103" s="3" t="s">
        <v>18</v>
      </c>
      <c r="D1103" s="3" t="s">
        <v>78</v>
      </c>
      <c r="E1103" s="3" t="s">
        <v>2855</v>
      </c>
      <c r="F1103" s="3">
        <v>27.726086</v>
      </c>
      <c r="G1103" s="3">
        <v>75.075979</v>
      </c>
      <c r="H1103" s="3">
        <v>486.0</v>
      </c>
      <c r="I1103" s="3">
        <f t="shared" si="54"/>
        <v>28.45</v>
      </c>
    </row>
    <row r="1104" ht="14.25" customHeight="1">
      <c r="A1104" s="3">
        <f t="shared" si="1"/>
        <v>1103</v>
      </c>
      <c r="B1104" s="4" t="s">
        <v>2856</v>
      </c>
      <c r="C1104" s="3" t="s">
        <v>37</v>
      </c>
      <c r="D1104" s="3" t="s">
        <v>2392</v>
      </c>
      <c r="E1104" s="3" t="s">
        <v>2857</v>
      </c>
      <c r="F1104" s="3">
        <v>24.3234</v>
      </c>
      <c r="G1104" s="3">
        <v>85.3881</v>
      </c>
      <c r="H1104" s="3">
        <v>535.0</v>
      </c>
      <c r="I1104" s="3">
        <f t="shared" si="54"/>
        <v>31.91</v>
      </c>
    </row>
    <row r="1105" ht="14.25" customHeight="1">
      <c r="A1105" s="3">
        <f t="shared" si="1"/>
        <v>1104</v>
      </c>
      <c r="B1105" s="4" t="s">
        <v>2858</v>
      </c>
      <c r="C1105" s="3" t="s">
        <v>22</v>
      </c>
      <c r="D1105" s="3" t="s">
        <v>581</v>
      </c>
      <c r="E1105" s="3" t="s">
        <v>2859</v>
      </c>
      <c r="F1105" s="3">
        <v>28.704345</v>
      </c>
      <c r="G1105" s="3">
        <v>77.522078</v>
      </c>
      <c r="H1105" s="3">
        <v>607.0</v>
      </c>
      <c r="I1105" s="3">
        <f t="shared" si="54"/>
        <v>37</v>
      </c>
    </row>
    <row r="1106" ht="14.25" customHeight="1">
      <c r="A1106" s="3">
        <f t="shared" si="1"/>
        <v>1105</v>
      </c>
      <c r="B1106" s="4" t="s">
        <v>2860</v>
      </c>
      <c r="C1106" s="3" t="s">
        <v>10</v>
      </c>
      <c r="D1106" s="3" t="s">
        <v>2861</v>
      </c>
      <c r="E1106" s="3" t="s">
        <v>2862</v>
      </c>
      <c r="F1106" s="3">
        <v>22.246727</v>
      </c>
      <c r="G1106" s="3">
        <v>76.001647</v>
      </c>
      <c r="H1106" s="3">
        <v>559.0</v>
      </c>
      <c r="I1106" s="3">
        <f t="shared" si="54"/>
        <v>33.6</v>
      </c>
    </row>
    <row r="1107" ht="14.25" customHeight="1">
      <c r="A1107" s="3">
        <f t="shared" si="1"/>
        <v>1106</v>
      </c>
      <c r="B1107" s="3" t="s">
        <v>2863</v>
      </c>
      <c r="C1107" s="3" t="s">
        <v>10</v>
      </c>
      <c r="D1107" s="3" t="s">
        <v>860</v>
      </c>
      <c r="E1107" s="3" t="s">
        <v>2864</v>
      </c>
      <c r="F1107" s="3">
        <v>24.539445</v>
      </c>
      <c r="G1107" s="3">
        <v>81.3514053</v>
      </c>
      <c r="H1107" s="3">
        <v>439.0</v>
      </c>
      <c r="I1107" s="3">
        <f t="shared" si="54"/>
        <v>25.12</v>
      </c>
    </row>
    <row r="1108" ht="14.25" customHeight="1">
      <c r="A1108" s="3">
        <f t="shared" si="1"/>
        <v>1107</v>
      </c>
      <c r="B1108" s="3" t="s">
        <v>2865</v>
      </c>
      <c r="C1108" s="3" t="s">
        <v>10</v>
      </c>
      <c r="D1108" s="3" t="s">
        <v>871</v>
      </c>
      <c r="E1108" s="3" t="s">
        <v>2866</v>
      </c>
      <c r="F1108" s="3">
        <v>26.630845</v>
      </c>
      <c r="G1108" s="3">
        <v>78.143699</v>
      </c>
      <c r="H1108" s="3">
        <v>489.0</v>
      </c>
      <c r="I1108" s="3">
        <f t="shared" si="54"/>
        <v>28.66</v>
      </c>
    </row>
    <row r="1109" ht="14.25" customHeight="1">
      <c r="A1109" s="3">
        <f t="shared" si="1"/>
        <v>1108</v>
      </c>
      <c r="B1109" s="3" t="s">
        <v>2867</v>
      </c>
      <c r="C1109" s="3" t="s">
        <v>10</v>
      </c>
      <c r="D1109" s="3" t="s">
        <v>2868</v>
      </c>
      <c r="E1109" s="3" t="s">
        <v>2869</v>
      </c>
      <c r="F1109" s="3">
        <v>26.242449</v>
      </c>
      <c r="G1109" s="3">
        <v>78.313129</v>
      </c>
      <c r="H1109" s="3">
        <v>522.0</v>
      </c>
      <c r="I1109" s="3">
        <f t="shared" si="54"/>
        <v>30.99</v>
      </c>
    </row>
    <row r="1110" ht="14.25" customHeight="1">
      <c r="A1110" s="3">
        <f t="shared" si="1"/>
        <v>1109</v>
      </c>
      <c r="B1110" s="4" t="s">
        <v>2870</v>
      </c>
      <c r="C1110" s="3" t="s">
        <v>10</v>
      </c>
      <c r="D1110" s="3" t="s">
        <v>434</v>
      </c>
      <c r="E1110" s="3" t="s">
        <v>2871</v>
      </c>
      <c r="F1110" s="3">
        <v>22.628823</v>
      </c>
      <c r="G1110" s="3">
        <v>75.78631</v>
      </c>
      <c r="H1110" s="3">
        <v>600.0</v>
      </c>
      <c r="I1110" s="3">
        <f t="shared" si="54"/>
        <v>36.5</v>
      </c>
    </row>
    <row r="1111" ht="14.25" customHeight="1">
      <c r="A1111" s="3">
        <f t="shared" si="1"/>
        <v>1110</v>
      </c>
      <c r="B1111" s="3" t="s">
        <v>2872</v>
      </c>
      <c r="C1111" s="3" t="s">
        <v>446</v>
      </c>
      <c r="D1111" s="3" t="s">
        <v>649</v>
      </c>
      <c r="E1111" s="3" t="s">
        <v>2873</v>
      </c>
      <c r="F1111" s="3">
        <v>17.124448</v>
      </c>
      <c r="G1111" s="3">
        <v>78.313874</v>
      </c>
      <c r="H1111" s="3" t="s">
        <v>147</v>
      </c>
      <c r="I1111" s="3" t="s">
        <v>147</v>
      </c>
    </row>
    <row r="1112" ht="14.25" customHeight="1">
      <c r="A1112" s="3">
        <f t="shared" si="1"/>
        <v>1111</v>
      </c>
      <c r="B1112" s="4" t="s">
        <v>2874</v>
      </c>
      <c r="C1112" s="3" t="s">
        <v>41</v>
      </c>
      <c r="D1112" s="4" t="s">
        <v>2262</v>
      </c>
      <c r="E1112" s="3" t="s">
        <v>2875</v>
      </c>
      <c r="F1112" s="3">
        <v>15.2253</v>
      </c>
      <c r="G1112" s="3">
        <v>79.4592</v>
      </c>
      <c r="H1112" s="3">
        <v>545.0</v>
      </c>
      <c r="I1112" s="3">
        <f t="shared" ref="I1112:I1151" si="55">ROUND(IF(ISNUMBER(H1112), 10 + ((H1112 - $Q$1) * (70 - 10) / ($Q$2 - $Q$1)), "Not Available"),2)</f>
        <v>32.61</v>
      </c>
    </row>
    <row r="1113" ht="14.25" customHeight="1">
      <c r="A1113" s="3">
        <f t="shared" si="1"/>
        <v>1112</v>
      </c>
      <c r="B1113" s="4" t="s">
        <v>2876</v>
      </c>
      <c r="C1113" s="3" t="s">
        <v>41</v>
      </c>
      <c r="D1113" s="3" t="s">
        <v>1922</v>
      </c>
      <c r="E1113" s="3" t="s">
        <v>2877</v>
      </c>
      <c r="F1113" s="3">
        <v>15.993396</v>
      </c>
      <c r="G1113" s="3">
        <v>80.598593</v>
      </c>
      <c r="H1113" s="3">
        <v>803.0</v>
      </c>
      <c r="I1113" s="3">
        <f t="shared" si="55"/>
        <v>50.85</v>
      </c>
    </row>
    <row r="1114" ht="14.25" customHeight="1">
      <c r="A1114" s="3">
        <f t="shared" si="1"/>
        <v>1113</v>
      </c>
      <c r="B1114" s="4" t="s">
        <v>2878</v>
      </c>
      <c r="C1114" s="3" t="s">
        <v>22</v>
      </c>
      <c r="D1114" s="3" t="s">
        <v>45</v>
      </c>
      <c r="E1114" s="3" t="s">
        <v>2879</v>
      </c>
      <c r="F1114" s="3">
        <v>27.1888</v>
      </c>
      <c r="G1114" s="3">
        <v>78.00405</v>
      </c>
      <c r="H1114" s="3">
        <v>716.0</v>
      </c>
      <c r="I1114" s="3">
        <f t="shared" si="55"/>
        <v>44.7</v>
      </c>
    </row>
    <row r="1115" ht="14.25" customHeight="1">
      <c r="A1115" s="3">
        <f t="shared" si="1"/>
        <v>1114</v>
      </c>
      <c r="B1115" s="3" t="s">
        <v>2880</v>
      </c>
      <c r="C1115" s="3" t="s">
        <v>446</v>
      </c>
      <c r="D1115" s="3" t="s">
        <v>447</v>
      </c>
      <c r="E1115" s="3" t="s">
        <v>2881</v>
      </c>
      <c r="F1115" s="3">
        <v>18.2943</v>
      </c>
      <c r="G1115" s="3">
        <v>79.1171</v>
      </c>
      <c r="H1115" s="3">
        <v>666.0</v>
      </c>
      <c r="I1115" s="3">
        <f t="shared" si="55"/>
        <v>41.17</v>
      </c>
    </row>
    <row r="1116" ht="14.25" customHeight="1">
      <c r="A1116" s="3">
        <f t="shared" si="1"/>
        <v>1115</v>
      </c>
      <c r="B1116" s="4" t="s">
        <v>2882</v>
      </c>
      <c r="C1116" s="3" t="s">
        <v>18</v>
      </c>
      <c r="D1116" s="3" t="s">
        <v>431</v>
      </c>
      <c r="E1116" s="3" t="s">
        <v>2883</v>
      </c>
      <c r="F1116" s="3">
        <v>26.67705</v>
      </c>
      <c r="G1116" s="3">
        <v>75.66506</v>
      </c>
      <c r="H1116" s="3">
        <v>624.0</v>
      </c>
      <c r="I1116" s="3">
        <f t="shared" si="55"/>
        <v>38.2</v>
      </c>
    </row>
    <row r="1117" ht="14.25" customHeight="1">
      <c r="A1117" s="3">
        <f t="shared" si="1"/>
        <v>1116</v>
      </c>
      <c r="B1117" s="4" t="s">
        <v>2884</v>
      </c>
      <c r="C1117" s="3" t="s">
        <v>10</v>
      </c>
      <c r="D1117" s="3" t="s">
        <v>860</v>
      </c>
      <c r="E1117" s="3" t="s">
        <v>2885</v>
      </c>
      <c r="F1117" s="3">
        <v>24.53725</v>
      </c>
      <c r="G1117" s="3">
        <v>81.3494444</v>
      </c>
      <c r="H1117" s="3">
        <v>516.0</v>
      </c>
      <c r="I1117" s="3">
        <f t="shared" si="55"/>
        <v>30.57</v>
      </c>
    </row>
    <row r="1118" ht="14.25" customHeight="1">
      <c r="A1118" s="3">
        <f t="shared" si="1"/>
        <v>1117</v>
      </c>
      <c r="B1118" s="4" t="s">
        <v>2886</v>
      </c>
      <c r="C1118" s="3" t="s">
        <v>68</v>
      </c>
      <c r="D1118" s="3" t="s">
        <v>730</v>
      </c>
      <c r="E1118" s="3" t="s">
        <v>2887</v>
      </c>
      <c r="F1118" s="3">
        <v>21.1579085</v>
      </c>
      <c r="G1118" s="3">
        <v>79.0102789</v>
      </c>
      <c r="H1118" s="3">
        <v>743.0</v>
      </c>
      <c r="I1118" s="3">
        <f t="shared" si="55"/>
        <v>46.61</v>
      </c>
    </row>
    <row r="1119" ht="14.25" customHeight="1">
      <c r="A1119" s="3">
        <f t="shared" si="1"/>
        <v>1118</v>
      </c>
      <c r="B1119" s="4" t="s">
        <v>2888</v>
      </c>
      <c r="C1119" s="3" t="s">
        <v>10</v>
      </c>
      <c r="D1119" s="3" t="s">
        <v>11</v>
      </c>
      <c r="E1119" s="3" t="s">
        <v>2889</v>
      </c>
      <c r="F1119" s="3">
        <v>22.601715</v>
      </c>
      <c r="G1119" s="3">
        <v>74.928755</v>
      </c>
      <c r="H1119" s="3">
        <v>555.0</v>
      </c>
      <c r="I1119" s="3">
        <f t="shared" si="55"/>
        <v>33.32</v>
      </c>
    </row>
    <row r="1120" ht="14.25" customHeight="1">
      <c r="A1120" s="3">
        <f t="shared" si="1"/>
        <v>1119</v>
      </c>
      <c r="B1120" s="3" t="s">
        <v>2890</v>
      </c>
      <c r="C1120" s="3" t="s">
        <v>176</v>
      </c>
      <c r="D1120" s="3" t="s">
        <v>2077</v>
      </c>
      <c r="E1120" s="3" t="s">
        <v>2891</v>
      </c>
      <c r="F1120" s="3">
        <v>28.754563</v>
      </c>
      <c r="G1120" s="3">
        <v>76.795216</v>
      </c>
      <c r="H1120" s="3">
        <v>542.0</v>
      </c>
      <c r="I1120" s="3">
        <f t="shared" si="55"/>
        <v>32.4</v>
      </c>
    </row>
    <row r="1121" ht="14.25" customHeight="1">
      <c r="A1121" s="3">
        <f t="shared" si="1"/>
        <v>1120</v>
      </c>
      <c r="B1121" s="3" t="s">
        <v>2892</v>
      </c>
      <c r="C1121" s="3" t="s">
        <v>10</v>
      </c>
      <c r="D1121" s="3" t="s">
        <v>434</v>
      </c>
      <c r="E1121" s="3" t="s">
        <v>2893</v>
      </c>
      <c r="F1121" s="3">
        <v>23.3306354</v>
      </c>
      <c r="G1121" s="3">
        <v>76.1757945</v>
      </c>
      <c r="H1121" s="3">
        <v>619.0</v>
      </c>
      <c r="I1121" s="3">
        <f t="shared" si="55"/>
        <v>37.84</v>
      </c>
    </row>
    <row r="1122" ht="14.25" customHeight="1">
      <c r="A1122" s="3">
        <f t="shared" si="1"/>
        <v>1121</v>
      </c>
      <c r="B1122" s="4" t="s">
        <v>2894</v>
      </c>
      <c r="C1122" s="3" t="s">
        <v>446</v>
      </c>
      <c r="D1122" s="3" t="s">
        <v>1169</v>
      </c>
      <c r="E1122" s="3" t="s">
        <v>2895</v>
      </c>
      <c r="F1122" s="3">
        <v>19.28019</v>
      </c>
      <c r="G1122" s="3">
        <v>78.409222</v>
      </c>
      <c r="H1122" s="3">
        <v>683.0</v>
      </c>
      <c r="I1122" s="3">
        <f t="shared" si="55"/>
        <v>42.37</v>
      </c>
    </row>
    <row r="1123" ht="14.25" customHeight="1">
      <c r="A1123" s="3">
        <f t="shared" si="1"/>
        <v>1122</v>
      </c>
      <c r="B1123" s="4" t="s">
        <v>2896</v>
      </c>
      <c r="C1123" s="3" t="s">
        <v>22</v>
      </c>
      <c r="D1123" s="3" t="s">
        <v>2897</v>
      </c>
      <c r="E1123" s="3" t="s">
        <v>2898</v>
      </c>
      <c r="F1123" s="3">
        <v>26.767878</v>
      </c>
      <c r="G1123" s="3">
        <v>81.949556</v>
      </c>
      <c r="H1123" s="3">
        <v>620.0</v>
      </c>
      <c r="I1123" s="3">
        <f t="shared" si="55"/>
        <v>37.92</v>
      </c>
    </row>
    <row r="1124" ht="14.25" customHeight="1">
      <c r="A1124" s="3">
        <f t="shared" si="1"/>
        <v>1123</v>
      </c>
      <c r="B1124" s="4" t="s">
        <v>2899</v>
      </c>
      <c r="C1124" s="3" t="s">
        <v>22</v>
      </c>
      <c r="D1124" s="3" t="s">
        <v>1539</v>
      </c>
      <c r="E1124" s="3" t="s">
        <v>2900</v>
      </c>
      <c r="F1124" s="3">
        <v>28.141426</v>
      </c>
      <c r="G1124" s="3">
        <v>77.574548</v>
      </c>
      <c r="H1124" s="3">
        <v>532.0</v>
      </c>
      <c r="I1124" s="3">
        <f t="shared" si="55"/>
        <v>31.7</v>
      </c>
    </row>
    <row r="1125" ht="14.25" customHeight="1">
      <c r="A1125" s="3">
        <f t="shared" si="1"/>
        <v>1124</v>
      </c>
      <c r="B1125" s="4" t="s">
        <v>2901</v>
      </c>
      <c r="C1125" s="3" t="s">
        <v>226</v>
      </c>
      <c r="D1125" s="3" t="s">
        <v>2742</v>
      </c>
      <c r="E1125" s="3" t="s">
        <v>2902</v>
      </c>
      <c r="F1125" s="3">
        <v>26.373555</v>
      </c>
      <c r="G1125" s="3">
        <v>85.493897</v>
      </c>
      <c r="H1125" s="3">
        <v>746.0</v>
      </c>
      <c r="I1125" s="3">
        <f t="shared" si="55"/>
        <v>46.82</v>
      </c>
    </row>
    <row r="1126" ht="14.25" customHeight="1">
      <c r="A1126" s="3">
        <f t="shared" si="1"/>
        <v>1125</v>
      </c>
      <c r="B1126" s="4" t="s">
        <v>2903</v>
      </c>
      <c r="C1126" s="3" t="s">
        <v>18</v>
      </c>
      <c r="D1126" s="3" t="s">
        <v>459</v>
      </c>
      <c r="E1126" s="3" t="s">
        <v>2904</v>
      </c>
      <c r="F1126" s="3">
        <v>25.1100285</v>
      </c>
      <c r="G1126" s="3">
        <v>73.9887022</v>
      </c>
      <c r="H1126" s="3">
        <v>645.0</v>
      </c>
      <c r="I1126" s="3">
        <f t="shared" si="55"/>
        <v>39.68</v>
      </c>
    </row>
    <row r="1127" ht="14.25" customHeight="1">
      <c r="A1127" s="3">
        <f t="shared" si="1"/>
        <v>1126</v>
      </c>
      <c r="B1127" s="4" t="s">
        <v>2905</v>
      </c>
      <c r="C1127" s="3" t="s">
        <v>41</v>
      </c>
      <c r="D1127" s="3" t="s">
        <v>2906</v>
      </c>
      <c r="E1127" s="3" t="s">
        <v>2907</v>
      </c>
      <c r="F1127" s="3">
        <v>13.525577</v>
      </c>
      <c r="G1127" s="3">
        <v>79.532925</v>
      </c>
      <c r="H1127" s="3">
        <v>551.0</v>
      </c>
      <c r="I1127" s="3">
        <f t="shared" si="55"/>
        <v>33.04</v>
      </c>
    </row>
    <row r="1128" ht="14.25" customHeight="1">
      <c r="A1128" s="3">
        <f t="shared" si="1"/>
        <v>1127</v>
      </c>
      <c r="B1128" s="3" t="s">
        <v>2908</v>
      </c>
      <c r="C1128" s="3" t="s">
        <v>22</v>
      </c>
      <c r="D1128" s="3" t="s">
        <v>2909</v>
      </c>
      <c r="E1128" s="3" t="s">
        <v>2910</v>
      </c>
      <c r="F1128" s="3">
        <v>28.154095</v>
      </c>
      <c r="G1128" s="3">
        <v>80.100556</v>
      </c>
      <c r="H1128" s="3">
        <v>554.0</v>
      </c>
      <c r="I1128" s="3">
        <f t="shared" si="55"/>
        <v>33.25</v>
      </c>
    </row>
    <row r="1129" ht="14.25" customHeight="1">
      <c r="A1129" s="3">
        <f t="shared" si="1"/>
        <v>1128</v>
      </c>
      <c r="B1129" s="4" t="s">
        <v>2911</v>
      </c>
      <c r="C1129" s="3" t="s">
        <v>22</v>
      </c>
      <c r="D1129" s="3" t="s">
        <v>1336</v>
      </c>
      <c r="E1129" s="3" t="s">
        <v>2912</v>
      </c>
      <c r="F1129" s="3">
        <v>25.490249</v>
      </c>
      <c r="G1129" s="3">
        <v>81.996729</v>
      </c>
      <c r="H1129" s="3">
        <v>477.0</v>
      </c>
      <c r="I1129" s="3">
        <f t="shared" si="55"/>
        <v>27.81</v>
      </c>
    </row>
    <row r="1130" ht="14.25" customHeight="1">
      <c r="A1130" s="3">
        <f t="shared" si="1"/>
        <v>1129</v>
      </c>
      <c r="B1130" s="4" t="s">
        <v>2913</v>
      </c>
      <c r="C1130" s="3" t="s">
        <v>226</v>
      </c>
      <c r="D1130" s="4" t="s">
        <v>2914</v>
      </c>
      <c r="E1130" s="3" t="s">
        <v>2915</v>
      </c>
      <c r="F1130" s="3">
        <v>25.8024478</v>
      </c>
      <c r="G1130" s="3">
        <v>85.2834059</v>
      </c>
      <c r="H1130" s="3">
        <v>581.0</v>
      </c>
      <c r="I1130" s="3">
        <f t="shared" si="55"/>
        <v>35.16</v>
      </c>
    </row>
    <row r="1131" ht="14.25" customHeight="1">
      <c r="A1131" s="3">
        <f t="shared" si="1"/>
        <v>1130</v>
      </c>
      <c r="B1131" s="4" t="s">
        <v>2916</v>
      </c>
      <c r="C1131" s="3" t="s">
        <v>176</v>
      </c>
      <c r="D1131" s="3" t="s">
        <v>2917</v>
      </c>
      <c r="E1131" s="3" t="s">
        <v>2918</v>
      </c>
      <c r="F1131" s="3">
        <v>30.196922</v>
      </c>
      <c r="G1131" s="3">
        <v>76.70574</v>
      </c>
      <c r="H1131" s="3">
        <v>666.0</v>
      </c>
      <c r="I1131" s="3">
        <f t="shared" si="55"/>
        <v>41.17</v>
      </c>
    </row>
    <row r="1132" ht="14.25" customHeight="1">
      <c r="A1132" s="3">
        <f t="shared" si="1"/>
        <v>1131</v>
      </c>
      <c r="B1132" s="4" t="s">
        <v>2919</v>
      </c>
      <c r="C1132" s="3" t="s">
        <v>446</v>
      </c>
      <c r="D1132" s="4" t="s">
        <v>2773</v>
      </c>
      <c r="E1132" s="3" t="s">
        <v>2920</v>
      </c>
      <c r="F1132" s="3">
        <v>16.5356759</v>
      </c>
      <c r="G1132" s="3">
        <v>77.9444736</v>
      </c>
      <c r="H1132" s="3">
        <v>806.0</v>
      </c>
      <c r="I1132" s="3">
        <f t="shared" si="55"/>
        <v>51.06</v>
      </c>
    </row>
    <row r="1133" ht="14.25" customHeight="1">
      <c r="A1133" s="3">
        <f t="shared" si="1"/>
        <v>1132</v>
      </c>
      <c r="B1133" s="3" t="s">
        <v>2921</v>
      </c>
      <c r="C1133" s="3" t="s">
        <v>213</v>
      </c>
      <c r="D1133" s="4" t="s">
        <v>2770</v>
      </c>
      <c r="E1133" s="3" t="s">
        <v>2922</v>
      </c>
      <c r="F1133" s="3">
        <v>8.975702</v>
      </c>
      <c r="G1133" s="3">
        <v>77.774608</v>
      </c>
      <c r="H1133" s="3">
        <v>480.0</v>
      </c>
      <c r="I1133" s="3">
        <f t="shared" si="55"/>
        <v>28.02</v>
      </c>
    </row>
    <row r="1134" ht="14.25" customHeight="1">
      <c r="A1134" s="3">
        <f t="shared" si="1"/>
        <v>1133</v>
      </c>
      <c r="B1134" s="4" t="s">
        <v>2923</v>
      </c>
      <c r="C1134" s="3" t="s">
        <v>18</v>
      </c>
      <c r="D1134" s="3" t="s">
        <v>505</v>
      </c>
      <c r="E1134" s="3" t="s">
        <v>2924</v>
      </c>
      <c r="F1134" s="3">
        <v>28.003871</v>
      </c>
      <c r="G1134" s="3">
        <v>73.11499</v>
      </c>
      <c r="H1134" s="3">
        <v>618.0</v>
      </c>
      <c r="I1134" s="3">
        <f t="shared" si="55"/>
        <v>37.77</v>
      </c>
    </row>
    <row r="1135" ht="14.25" customHeight="1">
      <c r="A1135" s="3">
        <f t="shared" si="1"/>
        <v>1134</v>
      </c>
      <c r="B1135" s="4" t="s">
        <v>2925</v>
      </c>
      <c r="C1135" s="3" t="s">
        <v>68</v>
      </c>
      <c r="D1135" s="3" t="s">
        <v>2926</v>
      </c>
      <c r="E1135" s="3" t="s">
        <v>2927</v>
      </c>
      <c r="F1135" s="3">
        <v>19.59912</v>
      </c>
      <c r="G1135" s="3">
        <v>77.392335</v>
      </c>
      <c r="H1135" s="3">
        <v>570.0</v>
      </c>
      <c r="I1135" s="3">
        <f t="shared" si="55"/>
        <v>34.38</v>
      </c>
    </row>
    <row r="1136" ht="14.25" customHeight="1">
      <c r="A1136" s="3">
        <f t="shared" si="1"/>
        <v>1135</v>
      </c>
      <c r="B1136" s="4" t="s">
        <v>2928</v>
      </c>
      <c r="C1136" s="3" t="s">
        <v>22</v>
      </c>
      <c r="D1136" s="3" t="s">
        <v>2377</v>
      </c>
      <c r="E1136" s="3" t="s">
        <v>2929</v>
      </c>
      <c r="F1136" s="3">
        <v>26.631703</v>
      </c>
      <c r="G1136" s="3">
        <v>84.238336</v>
      </c>
      <c r="H1136" s="3">
        <v>578.0</v>
      </c>
      <c r="I1136" s="3">
        <f t="shared" si="55"/>
        <v>34.95</v>
      </c>
    </row>
    <row r="1137" ht="14.25" customHeight="1">
      <c r="A1137" s="3">
        <f t="shared" si="1"/>
        <v>1136</v>
      </c>
      <c r="B1137" s="4" t="s">
        <v>2930</v>
      </c>
      <c r="C1137" s="3" t="s">
        <v>14</v>
      </c>
      <c r="D1137" s="3" t="s">
        <v>2931</v>
      </c>
      <c r="E1137" s="3" t="s">
        <v>2932</v>
      </c>
      <c r="F1137" s="3">
        <v>23.629129</v>
      </c>
      <c r="G1137" s="3">
        <v>88.359582</v>
      </c>
      <c r="H1137" s="3">
        <v>670.0</v>
      </c>
      <c r="I1137" s="3">
        <f t="shared" si="55"/>
        <v>41.45</v>
      </c>
    </row>
    <row r="1138" ht="14.25" customHeight="1">
      <c r="A1138" s="3">
        <f t="shared" si="1"/>
        <v>1137</v>
      </c>
      <c r="B1138" s="4" t="s">
        <v>2933</v>
      </c>
      <c r="C1138" s="3" t="s">
        <v>10</v>
      </c>
      <c r="D1138" s="3" t="s">
        <v>324</v>
      </c>
      <c r="E1138" s="3" t="s">
        <v>2934</v>
      </c>
      <c r="F1138" s="3">
        <v>23.108205</v>
      </c>
      <c r="G1138" s="3">
        <v>80.001234</v>
      </c>
      <c r="H1138" s="3">
        <v>487.0</v>
      </c>
      <c r="I1138" s="3">
        <f t="shared" si="55"/>
        <v>28.52</v>
      </c>
    </row>
    <row r="1139" ht="14.25" customHeight="1">
      <c r="A1139" s="3">
        <f t="shared" si="1"/>
        <v>1138</v>
      </c>
      <c r="B1139" s="3" t="s">
        <v>2935</v>
      </c>
      <c r="C1139" s="3" t="s">
        <v>33</v>
      </c>
      <c r="D1139" s="3" t="s">
        <v>2122</v>
      </c>
      <c r="E1139" s="3" t="s">
        <v>2936</v>
      </c>
      <c r="F1139" s="3">
        <v>23.308555</v>
      </c>
      <c r="G1139" s="3">
        <v>70.49059</v>
      </c>
      <c r="H1139" s="3">
        <v>580.0</v>
      </c>
      <c r="I1139" s="3">
        <f t="shared" si="55"/>
        <v>35.09</v>
      </c>
    </row>
    <row r="1140" ht="14.25" customHeight="1">
      <c r="A1140" s="3">
        <f t="shared" si="1"/>
        <v>1139</v>
      </c>
      <c r="B1140" s="4" t="s">
        <v>2937</v>
      </c>
      <c r="C1140" s="3" t="s">
        <v>213</v>
      </c>
      <c r="D1140" s="4" t="s">
        <v>2755</v>
      </c>
      <c r="E1140" s="3" t="s">
        <v>2938</v>
      </c>
      <c r="F1140" s="3">
        <v>10.92937</v>
      </c>
      <c r="G1140" s="3">
        <v>78.744056</v>
      </c>
      <c r="H1140" s="3">
        <v>535.0</v>
      </c>
      <c r="I1140" s="3">
        <f t="shared" si="55"/>
        <v>31.91</v>
      </c>
    </row>
    <row r="1141" ht="14.25" customHeight="1">
      <c r="A1141" s="3">
        <f t="shared" si="1"/>
        <v>1140</v>
      </c>
      <c r="B1141" s="4" t="s">
        <v>2939</v>
      </c>
      <c r="C1141" s="3" t="s">
        <v>377</v>
      </c>
      <c r="D1141" s="3" t="s">
        <v>2940</v>
      </c>
      <c r="E1141" s="3" t="s">
        <v>2941</v>
      </c>
      <c r="F1141" s="3">
        <v>21.353192</v>
      </c>
      <c r="G1141" s="3">
        <v>83.684183</v>
      </c>
      <c r="H1141" s="3">
        <v>544.0</v>
      </c>
      <c r="I1141" s="3">
        <f t="shared" si="55"/>
        <v>32.54</v>
      </c>
    </row>
    <row r="1142" ht="14.25" customHeight="1">
      <c r="A1142" s="3">
        <f t="shared" si="1"/>
        <v>1141</v>
      </c>
      <c r="B1142" s="4" t="s">
        <v>2942</v>
      </c>
      <c r="C1142" s="3" t="s">
        <v>33</v>
      </c>
      <c r="D1142" s="3" t="s">
        <v>51</v>
      </c>
      <c r="E1142" s="3" t="s">
        <v>2943</v>
      </c>
      <c r="F1142" s="3">
        <v>22.97411</v>
      </c>
      <c r="G1142" s="3">
        <v>72.47305</v>
      </c>
      <c r="H1142" s="3">
        <v>592.0</v>
      </c>
      <c r="I1142" s="3">
        <f t="shared" si="55"/>
        <v>35.94</v>
      </c>
    </row>
    <row r="1143" ht="14.25" customHeight="1">
      <c r="A1143" s="3">
        <f t="shared" si="1"/>
        <v>1142</v>
      </c>
      <c r="B1143" s="4" t="s">
        <v>2944</v>
      </c>
      <c r="C1143" s="3" t="s">
        <v>10</v>
      </c>
      <c r="D1143" s="3" t="s">
        <v>434</v>
      </c>
      <c r="E1143" s="3" t="s">
        <v>2945</v>
      </c>
      <c r="F1143" s="3">
        <v>22.166554</v>
      </c>
      <c r="G1143" s="3">
        <v>76.113996</v>
      </c>
      <c r="H1143" s="3">
        <v>707.0</v>
      </c>
      <c r="I1143" s="3">
        <f t="shared" si="55"/>
        <v>44.06</v>
      </c>
    </row>
    <row r="1144" ht="14.25" customHeight="1">
      <c r="A1144" s="3">
        <f t="shared" si="1"/>
        <v>1143</v>
      </c>
      <c r="B1144" s="4" t="s">
        <v>2946</v>
      </c>
      <c r="C1144" s="3" t="s">
        <v>18</v>
      </c>
      <c r="D1144" s="3" t="s">
        <v>695</v>
      </c>
      <c r="E1144" s="3" t="s">
        <v>2947</v>
      </c>
      <c r="F1144" s="3">
        <v>25.23411</v>
      </c>
      <c r="G1144" s="3">
        <v>72.0651</v>
      </c>
      <c r="H1144" s="3">
        <v>468.0</v>
      </c>
      <c r="I1144" s="3">
        <f t="shared" si="55"/>
        <v>27.17</v>
      </c>
    </row>
    <row r="1145" ht="14.25" customHeight="1">
      <c r="A1145" s="3">
        <f t="shared" si="1"/>
        <v>1144</v>
      </c>
      <c r="B1145" s="4" t="s">
        <v>2948</v>
      </c>
      <c r="C1145" s="3" t="s">
        <v>18</v>
      </c>
      <c r="D1145" s="3" t="s">
        <v>505</v>
      </c>
      <c r="E1145" s="3" t="s">
        <v>2949</v>
      </c>
      <c r="F1145" s="3">
        <v>29.720628</v>
      </c>
      <c r="G1145" s="3">
        <v>74.438664</v>
      </c>
      <c r="H1145" s="3">
        <v>540.0</v>
      </c>
      <c r="I1145" s="3">
        <f t="shared" si="55"/>
        <v>32.26</v>
      </c>
    </row>
    <row r="1146" ht="14.25" customHeight="1">
      <c r="A1146" s="3">
        <f t="shared" si="1"/>
        <v>1145</v>
      </c>
      <c r="B1146" s="4" t="s">
        <v>2950</v>
      </c>
      <c r="C1146" s="3" t="s">
        <v>64</v>
      </c>
      <c r="D1146" s="3" t="s">
        <v>2951</v>
      </c>
      <c r="E1146" s="3" t="s">
        <v>2952</v>
      </c>
      <c r="F1146" s="3">
        <v>15.800694</v>
      </c>
      <c r="G1146" s="3">
        <v>74.804861</v>
      </c>
      <c r="H1146" s="3">
        <v>493.0</v>
      </c>
      <c r="I1146" s="3">
        <f t="shared" si="55"/>
        <v>28.94</v>
      </c>
    </row>
    <row r="1147" ht="14.25" customHeight="1">
      <c r="A1147" s="3">
        <f t="shared" si="1"/>
        <v>1146</v>
      </c>
      <c r="B1147" s="3" t="s">
        <v>2953</v>
      </c>
      <c r="C1147" s="3" t="s">
        <v>10</v>
      </c>
      <c r="D1147" s="3" t="s">
        <v>2954</v>
      </c>
      <c r="E1147" s="3" t="s">
        <v>2955</v>
      </c>
      <c r="F1147" s="3">
        <v>25.095935</v>
      </c>
      <c r="G1147" s="3">
        <v>79.942031</v>
      </c>
      <c r="H1147" s="3">
        <v>608.0</v>
      </c>
      <c r="I1147" s="3">
        <f t="shared" si="55"/>
        <v>37.07</v>
      </c>
    </row>
    <row r="1148" ht="14.25" customHeight="1">
      <c r="A1148" s="3">
        <f t="shared" si="1"/>
        <v>1147</v>
      </c>
      <c r="B1148" s="3" t="s">
        <v>2956</v>
      </c>
      <c r="C1148" s="3" t="s">
        <v>64</v>
      </c>
      <c r="D1148" s="3" t="s">
        <v>1528</v>
      </c>
      <c r="E1148" s="3" t="s">
        <v>2957</v>
      </c>
      <c r="F1148" s="3">
        <v>17.2883106</v>
      </c>
      <c r="G1148" s="3">
        <v>77.0015798</v>
      </c>
      <c r="H1148" s="3">
        <v>415.0</v>
      </c>
      <c r="I1148" s="3">
        <f t="shared" si="55"/>
        <v>23.43</v>
      </c>
    </row>
    <row r="1149" ht="14.25" customHeight="1">
      <c r="A1149" s="3">
        <f t="shared" si="1"/>
        <v>1148</v>
      </c>
      <c r="B1149" s="4" t="s">
        <v>2958</v>
      </c>
      <c r="C1149" s="3" t="s">
        <v>144</v>
      </c>
      <c r="D1149" s="3" t="s">
        <v>2959</v>
      </c>
      <c r="E1149" s="3" t="s">
        <v>2960</v>
      </c>
      <c r="F1149" s="3">
        <v>30.890896</v>
      </c>
      <c r="G1149" s="3">
        <v>77.005475</v>
      </c>
      <c r="H1149" s="3">
        <v>439.0</v>
      </c>
      <c r="I1149" s="3">
        <f t="shared" si="55"/>
        <v>25.12</v>
      </c>
    </row>
    <row r="1150" ht="14.25" customHeight="1">
      <c r="A1150" s="3">
        <f t="shared" si="1"/>
        <v>1149</v>
      </c>
      <c r="B1150" s="4" t="s">
        <v>2961</v>
      </c>
      <c r="C1150" s="3" t="s">
        <v>81</v>
      </c>
      <c r="D1150" s="3" t="s">
        <v>81</v>
      </c>
      <c r="E1150" s="3" t="s">
        <v>2962</v>
      </c>
      <c r="F1150" s="3">
        <v>28.598968</v>
      </c>
      <c r="G1150" s="3">
        <v>77.258226</v>
      </c>
      <c r="H1150" s="3">
        <v>480.0</v>
      </c>
      <c r="I1150" s="3">
        <f t="shared" si="55"/>
        <v>28.02</v>
      </c>
    </row>
    <row r="1151" ht="14.25" customHeight="1">
      <c r="A1151" s="3">
        <f t="shared" si="1"/>
        <v>1150</v>
      </c>
      <c r="B1151" s="4" t="s">
        <v>2963</v>
      </c>
      <c r="C1151" s="3" t="s">
        <v>22</v>
      </c>
      <c r="D1151" s="3" t="s">
        <v>2964</v>
      </c>
      <c r="E1151" s="3" t="s">
        <v>2965</v>
      </c>
      <c r="F1151" s="3">
        <v>28.578965</v>
      </c>
      <c r="G1151" s="3">
        <v>79.862811</v>
      </c>
      <c r="H1151" s="3">
        <v>507.0</v>
      </c>
      <c r="I1151" s="3">
        <f t="shared" si="55"/>
        <v>29.93</v>
      </c>
    </row>
    <row r="1152" ht="14.25" customHeight="1">
      <c r="A1152" s="3">
        <f t="shared" si="1"/>
        <v>1151</v>
      </c>
      <c r="B1152" s="3" t="s">
        <v>2966</v>
      </c>
      <c r="C1152" s="3" t="s">
        <v>446</v>
      </c>
      <c r="D1152" s="3" t="s">
        <v>2967</v>
      </c>
      <c r="E1152" s="4" t="s">
        <v>2968</v>
      </c>
      <c r="F1152" s="3">
        <v>19.45149547</v>
      </c>
      <c r="G1152" s="3">
        <v>79.315</v>
      </c>
      <c r="H1152" s="3" t="s">
        <v>147</v>
      </c>
      <c r="I1152" s="3" t="s">
        <v>147</v>
      </c>
    </row>
    <row r="1153" ht="14.25" customHeight="1">
      <c r="A1153" s="3">
        <f t="shared" si="1"/>
        <v>1152</v>
      </c>
      <c r="B1153" s="3" t="s">
        <v>2969</v>
      </c>
      <c r="C1153" s="3" t="s">
        <v>64</v>
      </c>
      <c r="D1153" s="3" t="s">
        <v>1528</v>
      </c>
      <c r="E1153" s="3" t="s">
        <v>2970</v>
      </c>
      <c r="F1153" s="3">
        <v>17.5809346</v>
      </c>
      <c r="G1153" s="3">
        <v>76.4218373</v>
      </c>
      <c r="H1153" s="3">
        <v>512.0</v>
      </c>
      <c r="I1153" s="3">
        <f t="shared" ref="I1153:I1166" si="56">ROUND(IF(ISNUMBER(H1153), 10 + ((H1153 - $Q$1) * (70 - 10) / ($Q$2 - $Q$1)), "Not Available"),2)</f>
        <v>30.28</v>
      </c>
    </row>
    <row r="1154" ht="14.25" customHeight="1">
      <c r="A1154" s="3">
        <f t="shared" si="1"/>
        <v>1153</v>
      </c>
      <c r="B1154" s="4" t="s">
        <v>2971</v>
      </c>
      <c r="C1154" s="3" t="s">
        <v>10</v>
      </c>
      <c r="D1154" s="3" t="s">
        <v>324</v>
      </c>
      <c r="E1154" s="3" t="s">
        <v>2972</v>
      </c>
      <c r="F1154" s="3">
        <v>23.115915</v>
      </c>
      <c r="G1154" s="3">
        <v>79.049163</v>
      </c>
      <c r="H1154" s="3">
        <v>578.0</v>
      </c>
      <c r="I1154" s="3">
        <f t="shared" si="56"/>
        <v>34.95</v>
      </c>
    </row>
    <row r="1155" ht="14.25" customHeight="1">
      <c r="A1155" s="3">
        <f t="shared" si="1"/>
        <v>1154</v>
      </c>
      <c r="B1155" s="4" t="s">
        <v>2973</v>
      </c>
      <c r="C1155" s="3" t="s">
        <v>10</v>
      </c>
      <c r="D1155" s="3" t="s">
        <v>848</v>
      </c>
      <c r="E1155" s="3" t="s">
        <v>2974</v>
      </c>
      <c r="F1155" s="3">
        <v>22.742188</v>
      </c>
      <c r="G1155" s="3">
        <v>74.986108</v>
      </c>
      <c r="H1155" s="3">
        <v>745.0</v>
      </c>
      <c r="I1155" s="3">
        <f t="shared" si="56"/>
        <v>46.75</v>
      </c>
    </row>
    <row r="1156" ht="14.25" customHeight="1">
      <c r="A1156" s="3">
        <f t="shared" si="1"/>
        <v>1155</v>
      </c>
      <c r="B1156" s="3" t="s">
        <v>2975</v>
      </c>
      <c r="C1156" s="3" t="s">
        <v>68</v>
      </c>
      <c r="D1156" s="3" t="s">
        <v>2976</v>
      </c>
      <c r="E1156" s="3" t="s">
        <v>2977</v>
      </c>
      <c r="F1156" s="3">
        <v>18.096508</v>
      </c>
      <c r="G1156" s="3">
        <v>75.0661222</v>
      </c>
      <c r="H1156" s="3">
        <v>487.0</v>
      </c>
      <c r="I1156" s="3">
        <f t="shared" si="56"/>
        <v>28.52</v>
      </c>
    </row>
    <row r="1157" ht="14.25" customHeight="1">
      <c r="A1157" s="3">
        <f t="shared" si="1"/>
        <v>1156</v>
      </c>
      <c r="B1157" s="4" t="s">
        <v>2978</v>
      </c>
      <c r="C1157" s="3" t="s">
        <v>10</v>
      </c>
      <c r="D1157" s="3" t="s">
        <v>210</v>
      </c>
      <c r="E1157" s="3" t="s">
        <v>2979</v>
      </c>
      <c r="F1157" s="3">
        <v>23.492569</v>
      </c>
      <c r="G1157" s="3">
        <v>74.800278</v>
      </c>
      <c r="H1157" s="3">
        <v>582.0</v>
      </c>
      <c r="I1157" s="3">
        <f t="shared" si="56"/>
        <v>35.23</v>
      </c>
    </row>
    <row r="1158" ht="14.25" customHeight="1">
      <c r="A1158" s="3">
        <f t="shared" si="1"/>
        <v>1157</v>
      </c>
      <c r="B1158" s="4" t="s">
        <v>2980</v>
      </c>
      <c r="C1158" s="3" t="s">
        <v>22</v>
      </c>
      <c r="D1158" s="3" t="s">
        <v>2981</v>
      </c>
      <c r="E1158" s="3" t="s">
        <v>2982</v>
      </c>
      <c r="F1158" s="3">
        <v>30.04077778</v>
      </c>
      <c r="G1158" s="3">
        <v>77.3875</v>
      </c>
      <c r="H1158" s="3">
        <v>550.0</v>
      </c>
      <c r="I1158" s="3">
        <f t="shared" si="56"/>
        <v>32.97</v>
      </c>
    </row>
    <row r="1159" ht="14.25" customHeight="1">
      <c r="A1159" s="3">
        <f t="shared" si="1"/>
        <v>1158</v>
      </c>
      <c r="B1159" s="4" t="s">
        <v>2983</v>
      </c>
      <c r="C1159" s="3" t="s">
        <v>226</v>
      </c>
      <c r="D1159" s="3" t="s">
        <v>2984</v>
      </c>
      <c r="E1159" s="3" t="s">
        <v>2985</v>
      </c>
      <c r="F1159" s="3">
        <v>24.957125</v>
      </c>
      <c r="G1159" s="3">
        <v>83.954997</v>
      </c>
      <c r="H1159" s="3">
        <v>565.0</v>
      </c>
      <c r="I1159" s="3">
        <f t="shared" si="56"/>
        <v>34.03</v>
      </c>
    </row>
    <row r="1160" ht="14.25" customHeight="1">
      <c r="A1160" s="3">
        <f t="shared" si="1"/>
        <v>1159</v>
      </c>
      <c r="B1160" s="4" t="s">
        <v>2986</v>
      </c>
      <c r="C1160" s="3" t="s">
        <v>64</v>
      </c>
      <c r="D1160" s="3" t="s">
        <v>2987</v>
      </c>
      <c r="E1160" s="3" t="s">
        <v>2988</v>
      </c>
      <c r="F1160" s="3">
        <v>13.476043</v>
      </c>
      <c r="G1160" s="3">
        <v>74.7127896</v>
      </c>
      <c r="H1160" s="3">
        <v>617.0</v>
      </c>
      <c r="I1160" s="3">
        <f t="shared" si="56"/>
        <v>37.7</v>
      </c>
    </row>
    <row r="1161" ht="14.25" customHeight="1">
      <c r="A1161" s="3">
        <f t="shared" si="1"/>
        <v>1160</v>
      </c>
      <c r="B1161" s="4" t="s">
        <v>2989</v>
      </c>
      <c r="C1161" s="3" t="s">
        <v>14</v>
      </c>
      <c r="D1161" s="3" t="s">
        <v>2990</v>
      </c>
      <c r="E1161" s="3" t="s">
        <v>2991</v>
      </c>
      <c r="F1161" s="3">
        <v>26.687394</v>
      </c>
      <c r="G1161" s="3">
        <v>88.2310881</v>
      </c>
      <c r="H1161" s="3">
        <v>644.0</v>
      </c>
      <c r="I1161" s="3">
        <f t="shared" si="56"/>
        <v>39.61</v>
      </c>
    </row>
    <row r="1162" ht="14.25" customHeight="1">
      <c r="A1162" s="3">
        <f t="shared" si="1"/>
        <v>1161</v>
      </c>
      <c r="B1162" s="3" t="s">
        <v>2992</v>
      </c>
      <c r="C1162" s="3" t="s">
        <v>22</v>
      </c>
      <c r="D1162" s="3" t="s">
        <v>173</v>
      </c>
      <c r="E1162" s="3" t="s">
        <v>2993</v>
      </c>
      <c r="F1162" s="3">
        <v>26.043438</v>
      </c>
      <c r="G1162" s="3">
        <v>83.277038</v>
      </c>
      <c r="H1162" s="3">
        <v>476.0</v>
      </c>
      <c r="I1162" s="3">
        <f t="shared" si="56"/>
        <v>27.74</v>
      </c>
    </row>
    <row r="1163" ht="14.25" customHeight="1">
      <c r="A1163" s="3">
        <f t="shared" si="1"/>
        <v>1162</v>
      </c>
      <c r="B1163" s="4" t="s">
        <v>2994</v>
      </c>
      <c r="C1163" s="3" t="s">
        <v>226</v>
      </c>
      <c r="D1163" s="3" t="s">
        <v>1206</v>
      </c>
      <c r="E1163" s="3" t="s">
        <v>2655</v>
      </c>
      <c r="F1163" s="3">
        <v>24.599579</v>
      </c>
      <c r="G1163" s="3">
        <v>84.70284</v>
      </c>
      <c r="H1163" s="3">
        <v>435.0</v>
      </c>
      <c r="I1163" s="3">
        <f t="shared" si="56"/>
        <v>24.84</v>
      </c>
    </row>
    <row r="1164" ht="14.25" customHeight="1">
      <c r="A1164" s="3">
        <f t="shared" si="1"/>
        <v>1163</v>
      </c>
      <c r="B1164" s="4" t="s">
        <v>2995</v>
      </c>
      <c r="C1164" s="3" t="s">
        <v>68</v>
      </c>
      <c r="D1164" s="3" t="s">
        <v>204</v>
      </c>
      <c r="E1164" s="3" t="s">
        <v>2996</v>
      </c>
      <c r="F1164" s="3">
        <v>17.7643864</v>
      </c>
      <c r="G1164" s="3">
        <v>75.7558759</v>
      </c>
      <c r="H1164" s="3">
        <v>380.0</v>
      </c>
      <c r="I1164" s="3">
        <f t="shared" si="56"/>
        <v>20.95</v>
      </c>
    </row>
    <row r="1165" ht="14.25" customHeight="1">
      <c r="A1165" s="3">
        <f t="shared" si="1"/>
        <v>1164</v>
      </c>
      <c r="B1165" s="4" t="s">
        <v>2997</v>
      </c>
      <c r="C1165" s="3" t="s">
        <v>68</v>
      </c>
      <c r="D1165" s="3" t="s">
        <v>1206</v>
      </c>
      <c r="E1165" s="3" t="s">
        <v>2998</v>
      </c>
      <c r="F1165" s="3">
        <v>19.967322</v>
      </c>
      <c r="G1165" s="3">
        <v>75.378833</v>
      </c>
      <c r="H1165" s="3">
        <v>440.0</v>
      </c>
      <c r="I1165" s="3">
        <f t="shared" si="56"/>
        <v>25.19</v>
      </c>
    </row>
    <row r="1166" ht="14.25" customHeight="1">
      <c r="A1166" s="3">
        <f t="shared" si="1"/>
        <v>1165</v>
      </c>
      <c r="B1166" s="4" t="s">
        <v>2999</v>
      </c>
      <c r="C1166" s="3" t="s">
        <v>22</v>
      </c>
      <c r="D1166" s="4" t="s">
        <v>3000</v>
      </c>
      <c r="E1166" s="3" t="s">
        <v>3001</v>
      </c>
      <c r="F1166" s="3">
        <v>30.00376</v>
      </c>
      <c r="G1166" s="3">
        <v>77.710907</v>
      </c>
      <c r="H1166" s="3">
        <v>481.0</v>
      </c>
      <c r="I1166" s="3">
        <f t="shared" si="56"/>
        <v>28.09</v>
      </c>
    </row>
    <row r="1167" ht="14.25" customHeight="1">
      <c r="A1167" s="3">
        <f t="shared" si="1"/>
        <v>1166</v>
      </c>
      <c r="B1167" s="4" t="s">
        <v>3002</v>
      </c>
      <c r="C1167" s="3" t="s">
        <v>41</v>
      </c>
      <c r="D1167" s="4" t="s">
        <v>3003</v>
      </c>
      <c r="E1167" s="3" t="s">
        <v>3004</v>
      </c>
      <c r="F1167" s="3">
        <v>16.423222</v>
      </c>
      <c r="G1167" s="3">
        <v>81.6385</v>
      </c>
      <c r="H1167" s="3" t="s">
        <v>147</v>
      </c>
      <c r="I1167" s="3" t="s">
        <v>147</v>
      </c>
    </row>
    <row r="1168" ht="14.25" customHeight="1">
      <c r="A1168" s="3">
        <f t="shared" si="1"/>
        <v>1167</v>
      </c>
      <c r="B1168" s="3" t="s">
        <v>3005</v>
      </c>
      <c r="C1168" s="3" t="s">
        <v>10</v>
      </c>
      <c r="D1168" s="3" t="s">
        <v>2486</v>
      </c>
      <c r="E1168" s="3" t="s">
        <v>3006</v>
      </c>
      <c r="F1168" s="3">
        <v>23.288508</v>
      </c>
      <c r="G1168" s="3">
        <v>77.706068</v>
      </c>
      <c r="H1168" s="3">
        <v>433.0</v>
      </c>
      <c r="I1168" s="3">
        <f t="shared" ref="I1168:I1176" si="57">ROUND(IF(ISNUMBER(H1168), 10 + ((H1168 - $Q$1) * (70 - 10) / ($Q$2 - $Q$1)), "Not Available"),2)</f>
        <v>24.7</v>
      </c>
    </row>
    <row r="1169" ht="14.25" customHeight="1">
      <c r="A1169" s="3">
        <f t="shared" si="1"/>
        <v>1168</v>
      </c>
      <c r="B1169" s="3" t="s">
        <v>3007</v>
      </c>
      <c r="C1169" s="3" t="s">
        <v>22</v>
      </c>
      <c r="D1169" s="3" t="s">
        <v>173</v>
      </c>
      <c r="E1169" s="3" t="s">
        <v>3008</v>
      </c>
      <c r="F1169" s="3">
        <v>26.114701</v>
      </c>
      <c r="G1169" s="3">
        <v>83.134473</v>
      </c>
      <c r="H1169" s="3">
        <v>474.0</v>
      </c>
      <c r="I1169" s="3">
        <f t="shared" si="57"/>
        <v>27.6</v>
      </c>
    </row>
    <row r="1170" ht="14.25" customHeight="1">
      <c r="A1170" s="3">
        <f t="shared" si="1"/>
        <v>1169</v>
      </c>
      <c r="B1170" s="4" t="s">
        <v>3009</v>
      </c>
      <c r="C1170" s="3" t="s">
        <v>68</v>
      </c>
      <c r="D1170" s="3" t="s">
        <v>669</v>
      </c>
      <c r="E1170" s="3" t="s">
        <v>3010</v>
      </c>
      <c r="F1170" s="3">
        <v>20.839359</v>
      </c>
      <c r="G1170" s="3">
        <v>78.859699</v>
      </c>
      <c r="H1170" s="3">
        <v>441.0</v>
      </c>
      <c r="I1170" s="3">
        <f t="shared" si="57"/>
        <v>25.27</v>
      </c>
    </row>
    <row r="1171" ht="14.25" customHeight="1">
      <c r="A1171" s="3">
        <f t="shared" si="1"/>
        <v>1170</v>
      </c>
      <c r="B1171" s="4" t="s">
        <v>3011</v>
      </c>
      <c r="C1171" s="3" t="s">
        <v>68</v>
      </c>
      <c r="D1171" s="3" t="s">
        <v>3012</v>
      </c>
      <c r="E1171" s="3" t="s">
        <v>3013</v>
      </c>
      <c r="F1171" s="3">
        <v>18.676103</v>
      </c>
      <c r="G1171" s="3">
        <v>76.391998</v>
      </c>
      <c r="H1171" s="3">
        <v>556.0</v>
      </c>
      <c r="I1171" s="3">
        <f t="shared" si="57"/>
        <v>33.39</v>
      </c>
    </row>
    <row r="1172" ht="14.25" customHeight="1">
      <c r="A1172" s="3">
        <f t="shared" si="1"/>
        <v>1171</v>
      </c>
      <c r="B1172" s="3" t="s">
        <v>3014</v>
      </c>
      <c r="C1172" s="3" t="s">
        <v>68</v>
      </c>
      <c r="D1172" s="3" t="s">
        <v>3015</v>
      </c>
      <c r="E1172" s="3" t="s">
        <v>3016</v>
      </c>
      <c r="F1172" s="3">
        <v>21.193194</v>
      </c>
      <c r="G1172" s="3">
        <v>78.896639</v>
      </c>
      <c r="H1172" s="3">
        <v>481.0</v>
      </c>
      <c r="I1172" s="3">
        <f t="shared" si="57"/>
        <v>28.09</v>
      </c>
    </row>
    <row r="1173" ht="14.25" customHeight="1">
      <c r="A1173" s="3">
        <f t="shared" si="1"/>
        <v>1172</v>
      </c>
      <c r="B1173" s="3" t="s">
        <v>3017</v>
      </c>
      <c r="C1173" s="3" t="s">
        <v>10</v>
      </c>
      <c r="D1173" s="3" t="s">
        <v>141</v>
      </c>
      <c r="E1173" s="3" t="s">
        <v>3018</v>
      </c>
      <c r="F1173" s="3">
        <v>22.075667</v>
      </c>
      <c r="G1173" s="3">
        <v>79.617528</v>
      </c>
      <c r="H1173" s="3">
        <v>560.0</v>
      </c>
      <c r="I1173" s="3">
        <f t="shared" si="57"/>
        <v>33.67</v>
      </c>
    </row>
    <row r="1174" ht="14.25" customHeight="1">
      <c r="A1174" s="3">
        <f t="shared" si="1"/>
        <v>1173</v>
      </c>
      <c r="B1174" s="4" t="s">
        <v>3019</v>
      </c>
      <c r="C1174" s="3" t="s">
        <v>10</v>
      </c>
      <c r="D1174" s="3" t="s">
        <v>3020</v>
      </c>
      <c r="E1174" s="3" t="s">
        <v>3021</v>
      </c>
      <c r="F1174" s="3">
        <v>22.055251</v>
      </c>
      <c r="G1174" s="3">
        <v>79.677023</v>
      </c>
      <c r="H1174" s="3">
        <v>456.0</v>
      </c>
      <c r="I1174" s="3">
        <f t="shared" si="57"/>
        <v>26.33</v>
      </c>
    </row>
    <row r="1175" ht="14.25" customHeight="1">
      <c r="A1175" s="3">
        <f t="shared" si="1"/>
        <v>1174</v>
      </c>
      <c r="B1175" s="4" t="s">
        <v>3022</v>
      </c>
      <c r="C1175" s="3" t="s">
        <v>10</v>
      </c>
      <c r="D1175" s="3" t="s">
        <v>3023</v>
      </c>
      <c r="E1175" s="3" t="s">
        <v>3024</v>
      </c>
      <c r="F1175" s="3">
        <v>23.873788</v>
      </c>
      <c r="G1175" s="3">
        <v>76.107003</v>
      </c>
      <c r="H1175" s="3">
        <v>505.0</v>
      </c>
      <c r="I1175" s="3">
        <f t="shared" si="57"/>
        <v>29.79</v>
      </c>
    </row>
    <row r="1176" ht="14.25" customHeight="1">
      <c r="A1176" s="3">
        <f t="shared" si="1"/>
        <v>1175</v>
      </c>
      <c r="B1176" s="3" t="s">
        <v>3025</v>
      </c>
      <c r="C1176" s="3" t="s">
        <v>22</v>
      </c>
      <c r="D1176" s="3" t="s">
        <v>3026</v>
      </c>
      <c r="E1176" s="3" t="s">
        <v>3027</v>
      </c>
      <c r="F1176" s="3">
        <v>27.0665989</v>
      </c>
      <c r="G1176" s="3">
        <v>83.610558</v>
      </c>
      <c r="H1176" s="3">
        <v>432.0</v>
      </c>
      <c r="I1176" s="3">
        <f t="shared" si="57"/>
        <v>24.63</v>
      </c>
    </row>
    <row r="1177" ht="14.25" customHeight="1">
      <c r="A1177" s="3">
        <f t="shared" si="1"/>
        <v>1176</v>
      </c>
      <c r="B1177" s="3" t="s">
        <v>3028</v>
      </c>
      <c r="C1177" s="3" t="s">
        <v>22</v>
      </c>
      <c r="D1177" s="3" t="s">
        <v>238</v>
      </c>
      <c r="E1177" s="3" t="s">
        <v>3029</v>
      </c>
      <c r="F1177" s="3">
        <v>26.356825</v>
      </c>
      <c r="G1177" s="3">
        <v>82.260675</v>
      </c>
      <c r="H1177" s="3" t="s">
        <v>147</v>
      </c>
      <c r="I1177" s="3" t="s">
        <v>147</v>
      </c>
    </row>
    <row r="1178" ht="14.25" customHeight="1">
      <c r="A1178" s="3">
        <f t="shared" si="1"/>
        <v>1177</v>
      </c>
      <c r="B1178" s="3" t="s">
        <v>3030</v>
      </c>
      <c r="C1178" s="3" t="s">
        <v>22</v>
      </c>
      <c r="D1178" s="3" t="s">
        <v>258</v>
      </c>
      <c r="E1178" s="3" t="s">
        <v>3031</v>
      </c>
      <c r="F1178" s="3">
        <v>25.636776</v>
      </c>
      <c r="G1178" s="3">
        <v>78.875045</v>
      </c>
      <c r="H1178" s="3">
        <v>568.0</v>
      </c>
      <c r="I1178" s="3">
        <f t="shared" ref="I1178:I1242" si="58">ROUND(IF(ISNUMBER(H1178), 10 + ((H1178 - $Q$1) * (70 - 10) / ($Q$2 - $Q$1)), "Not Available"),2)</f>
        <v>34.24</v>
      </c>
    </row>
    <row r="1179" ht="14.25" customHeight="1">
      <c r="A1179" s="3">
        <f t="shared" si="1"/>
        <v>1178</v>
      </c>
      <c r="B1179" s="4" t="s">
        <v>3032</v>
      </c>
      <c r="C1179" s="3" t="s">
        <v>68</v>
      </c>
      <c r="D1179" s="3" t="s">
        <v>1679</v>
      </c>
      <c r="E1179" s="3" t="s">
        <v>3033</v>
      </c>
      <c r="F1179" s="3">
        <v>21.088244</v>
      </c>
      <c r="G1179" s="3">
        <v>80.034186</v>
      </c>
      <c r="H1179" s="3">
        <v>454.0</v>
      </c>
      <c r="I1179" s="3">
        <f t="shared" si="58"/>
        <v>26.18</v>
      </c>
    </row>
    <row r="1180" ht="14.25" customHeight="1">
      <c r="A1180" s="3">
        <f t="shared" si="1"/>
        <v>1179</v>
      </c>
      <c r="B1180" s="4" t="s">
        <v>3034</v>
      </c>
      <c r="C1180" s="3" t="s">
        <v>213</v>
      </c>
      <c r="D1180" s="3" t="s">
        <v>2749</v>
      </c>
      <c r="E1180" s="3" t="s">
        <v>3035</v>
      </c>
      <c r="F1180" s="3">
        <v>11.706434</v>
      </c>
      <c r="G1180" s="3">
        <v>79.322335</v>
      </c>
      <c r="H1180" s="3">
        <v>479.0</v>
      </c>
      <c r="I1180" s="3">
        <f t="shared" si="58"/>
        <v>27.95</v>
      </c>
    </row>
    <row r="1181" ht="14.25" customHeight="1">
      <c r="A1181" s="3">
        <f t="shared" si="1"/>
        <v>1180</v>
      </c>
      <c r="B1181" s="3" t="s">
        <v>3036</v>
      </c>
      <c r="C1181" s="3" t="s">
        <v>18</v>
      </c>
      <c r="D1181" s="3" t="s">
        <v>3037</v>
      </c>
      <c r="E1181" s="3" t="s">
        <v>3038</v>
      </c>
      <c r="F1181" s="3">
        <v>27.51125</v>
      </c>
      <c r="G1181" s="3">
        <v>72.279986</v>
      </c>
      <c r="H1181" s="3">
        <v>457.0</v>
      </c>
      <c r="I1181" s="3">
        <f t="shared" si="58"/>
        <v>26.4</v>
      </c>
    </row>
    <row r="1182" ht="14.25" customHeight="1">
      <c r="A1182" s="3">
        <f t="shared" si="1"/>
        <v>1181</v>
      </c>
      <c r="B1182" s="3" t="s">
        <v>3039</v>
      </c>
      <c r="C1182" s="3" t="s">
        <v>377</v>
      </c>
      <c r="D1182" s="3" t="s">
        <v>3040</v>
      </c>
      <c r="E1182" s="3" t="s">
        <v>3041</v>
      </c>
      <c r="F1182" s="3">
        <v>21.429889</v>
      </c>
      <c r="G1182" s="3">
        <v>86.836645</v>
      </c>
      <c r="H1182" s="3">
        <v>584.0</v>
      </c>
      <c r="I1182" s="3">
        <f t="shared" si="58"/>
        <v>35.37</v>
      </c>
    </row>
    <row r="1183" ht="14.25" customHeight="1">
      <c r="A1183" s="3">
        <f t="shared" si="1"/>
        <v>1182</v>
      </c>
      <c r="B1183" s="4" t="s">
        <v>3042</v>
      </c>
      <c r="C1183" s="3" t="s">
        <v>213</v>
      </c>
      <c r="D1183" s="4" t="s">
        <v>3043</v>
      </c>
      <c r="E1183" s="3" t="s">
        <v>3044</v>
      </c>
      <c r="F1183" s="3">
        <v>10.193994</v>
      </c>
      <c r="G1183" s="3">
        <v>77.79427</v>
      </c>
      <c r="H1183" s="3">
        <v>542.0</v>
      </c>
      <c r="I1183" s="3">
        <f t="shared" si="58"/>
        <v>32.4</v>
      </c>
    </row>
    <row r="1184" ht="14.25" customHeight="1">
      <c r="A1184" s="3">
        <f t="shared" si="1"/>
        <v>1183</v>
      </c>
      <c r="B1184" s="3" t="s">
        <v>3045</v>
      </c>
      <c r="C1184" s="3" t="s">
        <v>10</v>
      </c>
      <c r="D1184" s="3" t="s">
        <v>11</v>
      </c>
      <c r="E1184" s="3" t="s">
        <v>3046</v>
      </c>
      <c r="F1184" s="3">
        <v>23.2816398</v>
      </c>
      <c r="G1184" s="3">
        <v>81.4293698</v>
      </c>
      <c r="H1184" s="3">
        <v>472.0</v>
      </c>
      <c r="I1184" s="3">
        <f t="shared" si="58"/>
        <v>27.46</v>
      </c>
    </row>
    <row r="1185" ht="14.25" customHeight="1">
      <c r="A1185" s="3">
        <f t="shared" si="1"/>
        <v>1184</v>
      </c>
      <c r="B1185" s="4" t="s">
        <v>3047</v>
      </c>
      <c r="C1185" s="3" t="s">
        <v>22</v>
      </c>
      <c r="D1185" s="3" t="s">
        <v>3048</v>
      </c>
      <c r="E1185" s="3" t="s">
        <v>3049</v>
      </c>
      <c r="F1185" s="3">
        <v>26.949445</v>
      </c>
      <c r="G1185" s="3">
        <v>81.256453</v>
      </c>
      <c r="H1185" s="3">
        <v>412.0</v>
      </c>
      <c r="I1185" s="3">
        <f t="shared" si="58"/>
        <v>23.22</v>
      </c>
    </row>
    <row r="1186" ht="14.25" customHeight="1">
      <c r="A1186" s="3">
        <f t="shared" si="1"/>
        <v>1185</v>
      </c>
      <c r="B1186" s="3" t="s">
        <v>3050</v>
      </c>
      <c r="C1186" s="3" t="s">
        <v>64</v>
      </c>
      <c r="D1186" s="3" t="s">
        <v>1409</v>
      </c>
      <c r="E1186" s="3" t="s">
        <v>3051</v>
      </c>
      <c r="F1186" s="3">
        <v>15.357898</v>
      </c>
      <c r="G1186" s="3">
        <v>76.312781</v>
      </c>
      <c r="H1186" s="3">
        <v>496.0</v>
      </c>
      <c r="I1186" s="3">
        <f t="shared" si="58"/>
        <v>29.15</v>
      </c>
    </row>
    <row r="1187" ht="14.25" customHeight="1">
      <c r="A1187" s="3">
        <f t="shared" si="1"/>
        <v>1186</v>
      </c>
      <c r="B1187" s="4" t="s">
        <v>3052</v>
      </c>
      <c r="C1187" s="3" t="s">
        <v>18</v>
      </c>
      <c r="D1187" s="3" t="s">
        <v>318</v>
      </c>
      <c r="E1187" s="3" t="s">
        <v>3053</v>
      </c>
      <c r="F1187" s="3">
        <v>27.99978</v>
      </c>
      <c r="G1187" s="3">
        <v>76.430522</v>
      </c>
      <c r="H1187" s="3">
        <v>648.0</v>
      </c>
      <c r="I1187" s="3">
        <f t="shared" si="58"/>
        <v>39.89</v>
      </c>
    </row>
    <row r="1188" ht="14.25" customHeight="1">
      <c r="A1188" s="3">
        <f t="shared" si="1"/>
        <v>1187</v>
      </c>
      <c r="B1188" s="4" t="s">
        <v>3054</v>
      </c>
      <c r="C1188" s="3" t="s">
        <v>226</v>
      </c>
      <c r="D1188" s="3" t="s">
        <v>3055</v>
      </c>
      <c r="E1188" s="3" t="s">
        <v>3056</v>
      </c>
      <c r="F1188" s="3">
        <v>25.410189</v>
      </c>
      <c r="G1188" s="3">
        <v>86.212352</v>
      </c>
      <c r="H1188" s="3">
        <v>447.0</v>
      </c>
      <c r="I1188" s="3">
        <f t="shared" si="58"/>
        <v>25.69</v>
      </c>
    </row>
    <row r="1189" ht="14.25" customHeight="1">
      <c r="A1189" s="3">
        <f t="shared" si="1"/>
        <v>1188</v>
      </c>
      <c r="B1189" s="4" t="s">
        <v>3057</v>
      </c>
      <c r="C1189" s="3" t="s">
        <v>18</v>
      </c>
      <c r="D1189" s="3" t="s">
        <v>431</v>
      </c>
      <c r="E1189" s="3" t="s">
        <v>3058</v>
      </c>
      <c r="F1189" s="3">
        <v>25.59767</v>
      </c>
      <c r="G1189" s="3">
        <v>74.87327</v>
      </c>
      <c r="H1189" s="3">
        <v>501.0</v>
      </c>
      <c r="I1189" s="3">
        <f t="shared" si="58"/>
        <v>29.51</v>
      </c>
    </row>
    <row r="1190" ht="14.25" customHeight="1">
      <c r="A1190" s="3">
        <f t="shared" si="1"/>
        <v>1189</v>
      </c>
      <c r="B1190" s="4" t="s">
        <v>3057</v>
      </c>
      <c r="C1190" s="3" t="s">
        <v>10</v>
      </c>
      <c r="D1190" s="3" t="s">
        <v>324</v>
      </c>
      <c r="E1190" s="3" t="s">
        <v>3059</v>
      </c>
      <c r="F1190" s="3">
        <v>23.1501</v>
      </c>
      <c r="G1190" s="3">
        <v>79.7212</v>
      </c>
      <c r="H1190" s="3">
        <v>448.0</v>
      </c>
      <c r="I1190" s="3">
        <f t="shared" si="58"/>
        <v>25.76</v>
      </c>
    </row>
    <row r="1191" ht="14.25" customHeight="1">
      <c r="A1191" s="3">
        <f t="shared" si="1"/>
        <v>1190</v>
      </c>
      <c r="B1191" s="3" t="s">
        <v>3060</v>
      </c>
      <c r="C1191" s="3" t="s">
        <v>446</v>
      </c>
      <c r="D1191" s="3" t="s">
        <v>649</v>
      </c>
      <c r="E1191" s="3" t="s">
        <v>3061</v>
      </c>
      <c r="F1191" s="3">
        <v>17.343361</v>
      </c>
      <c r="G1191" s="3">
        <v>78.341763</v>
      </c>
      <c r="H1191" s="3">
        <v>397.0</v>
      </c>
      <c r="I1191" s="3">
        <f t="shared" si="58"/>
        <v>22.16</v>
      </c>
    </row>
    <row r="1192" ht="14.25" customHeight="1">
      <c r="A1192" s="3">
        <f t="shared" si="1"/>
        <v>1191</v>
      </c>
      <c r="B1192" s="3" t="s">
        <v>3062</v>
      </c>
      <c r="C1192" s="3" t="s">
        <v>446</v>
      </c>
      <c r="D1192" s="3" t="s">
        <v>649</v>
      </c>
      <c r="E1192" s="3" t="s">
        <v>3063</v>
      </c>
      <c r="F1192" s="3">
        <v>17.151163</v>
      </c>
      <c r="G1192" s="3">
        <v>78.224438</v>
      </c>
      <c r="H1192" s="3">
        <v>402.0</v>
      </c>
      <c r="I1192" s="3">
        <f t="shared" si="58"/>
        <v>22.51</v>
      </c>
    </row>
    <row r="1193" ht="14.25" customHeight="1">
      <c r="A1193" s="3">
        <f t="shared" si="1"/>
        <v>1192</v>
      </c>
      <c r="B1193" s="4" t="s">
        <v>3064</v>
      </c>
      <c r="C1193" s="3" t="s">
        <v>64</v>
      </c>
      <c r="D1193" s="3" t="s">
        <v>3065</v>
      </c>
      <c r="E1193" s="3" t="s">
        <v>3066</v>
      </c>
      <c r="F1193" s="3">
        <v>12.982709</v>
      </c>
      <c r="G1193" s="3">
        <v>76.228913</v>
      </c>
      <c r="H1193" s="3">
        <v>383.0</v>
      </c>
      <c r="I1193" s="3">
        <f t="shared" si="58"/>
        <v>21.17</v>
      </c>
    </row>
    <row r="1194" ht="14.25" customHeight="1">
      <c r="A1194" s="3">
        <f t="shared" si="1"/>
        <v>1193</v>
      </c>
      <c r="B1194" s="4" t="s">
        <v>3067</v>
      </c>
      <c r="C1194" s="3" t="s">
        <v>68</v>
      </c>
      <c r="D1194" s="3" t="s">
        <v>3068</v>
      </c>
      <c r="E1194" s="3" t="s">
        <v>3069</v>
      </c>
      <c r="F1194" s="3">
        <v>18.947388</v>
      </c>
      <c r="G1194" s="3">
        <v>73.178849</v>
      </c>
      <c r="H1194" s="3">
        <v>433.0</v>
      </c>
      <c r="I1194" s="3">
        <f t="shared" si="58"/>
        <v>24.7</v>
      </c>
    </row>
    <row r="1195" ht="14.25" customHeight="1">
      <c r="A1195" s="3">
        <f t="shared" si="1"/>
        <v>1194</v>
      </c>
      <c r="B1195" s="4" t="s">
        <v>3070</v>
      </c>
      <c r="C1195" s="3" t="s">
        <v>68</v>
      </c>
      <c r="D1195" s="3" t="s">
        <v>3071</v>
      </c>
      <c r="E1195" s="3" t="s">
        <v>3072</v>
      </c>
      <c r="F1195" s="3">
        <v>18.947199</v>
      </c>
      <c r="G1195" s="3">
        <v>73.1786522</v>
      </c>
      <c r="H1195" s="3">
        <v>337.0</v>
      </c>
      <c r="I1195" s="3">
        <f t="shared" si="58"/>
        <v>17.92</v>
      </c>
    </row>
    <row r="1196" ht="14.25" customHeight="1">
      <c r="A1196" s="3">
        <f t="shared" si="1"/>
        <v>1195</v>
      </c>
      <c r="B1196" s="4" t="s">
        <v>3073</v>
      </c>
      <c r="C1196" s="3" t="s">
        <v>18</v>
      </c>
      <c r="D1196" s="3" t="s">
        <v>318</v>
      </c>
      <c r="E1196" s="3" t="s">
        <v>3074</v>
      </c>
      <c r="F1196" s="3">
        <v>27.485703</v>
      </c>
      <c r="G1196" s="3">
        <v>76.844763</v>
      </c>
      <c r="H1196" s="3">
        <v>499.0</v>
      </c>
      <c r="I1196" s="3">
        <f t="shared" si="58"/>
        <v>29.36</v>
      </c>
    </row>
    <row r="1197" ht="14.25" customHeight="1">
      <c r="A1197" s="3">
        <f t="shared" si="1"/>
        <v>1196</v>
      </c>
      <c r="B1197" s="3" t="s">
        <v>3075</v>
      </c>
      <c r="C1197" s="3" t="s">
        <v>29</v>
      </c>
      <c r="D1197" s="3" t="s">
        <v>1909</v>
      </c>
      <c r="E1197" s="3" t="s">
        <v>3076</v>
      </c>
      <c r="F1197" s="3">
        <v>29.9888</v>
      </c>
      <c r="G1197" s="3">
        <v>75.1378</v>
      </c>
      <c r="H1197" s="3">
        <v>358.0</v>
      </c>
      <c r="I1197" s="3">
        <f t="shared" si="58"/>
        <v>19.4</v>
      </c>
    </row>
    <row r="1198" ht="14.25" customHeight="1">
      <c r="A1198" s="3">
        <f t="shared" si="1"/>
        <v>1197</v>
      </c>
      <c r="B1198" s="4" t="s">
        <v>3077</v>
      </c>
      <c r="C1198" s="3" t="s">
        <v>68</v>
      </c>
      <c r="D1198" s="3" t="s">
        <v>1025</v>
      </c>
      <c r="E1198" s="3" t="s">
        <v>3078</v>
      </c>
      <c r="F1198" s="3">
        <v>20.391363</v>
      </c>
      <c r="G1198" s="3">
        <v>77.222332</v>
      </c>
      <c r="H1198" s="3">
        <v>361.0</v>
      </c>
      <c r="I1198" s="3">
        <f t="shared" si="58"/>
        <v>19.61</v>
      </c>
    </row>
    <row r="1199" ht="14.25" customHeight="1">
      <c r="A1199" s="3">
        <f t="shared" si="1"/>
        <v>1198</v>
      </c>
      <c r="B1199" s="4" t="s">
        <v>3079</v>
      </c>
      <c r="C1199" s="3" t="s">
        <v>68</v>
      </c>
      <c r="D1199" s="3" t="s">
        <v>3080</v>
      </c>
      <c r="E1199" s="3" t="s">
        <v>3081</v>
      </c>
      <c r="F1199" s="3">
        <v>20.173582</v>
      </c>
      <c r="G1199" s="3">
        <v>79.007495</v>
      </c>
      <c r="H1199" s="3">
        <v>328.0</v>
      </c>
      <c r="I1199" s="3">
        <f t="shared" si="58"/>
        <v>17.28</v>
      </c>
    </row>
    <row r="1200" ht="14.25" customHeight="1">
      <c r="A1200" s="3">
        <f t="shared" si="1"/>
        <v>1199</v>
      </c>
      <c r="B1200" s="4" t="s">
        <v>3082</v>
      </c>
      <c r="C1200" s="3" t="s">
        <v>213</v>
      </c>
      <c r="D1200" s="4" t="s">
        <v>3083</v>
      </c>
      <c r="E1200" s="3" t="s">
        <v>3084</v>
      </c>
      <c r="F1200" s="3">
        <v>10.1588453</v>
      </c>
      <c r="G1200" s="3">
        <v>78.6509687</v>
      </c>
      <c r="H1200" s="3">
        <v>403.0</v>
      </c>
      <c r="I1200" s="3">
        <f t="shared" si="58"/>
        <v>22.58</v>
      </c>
    </row>
    <row r="1201" ht="14.25" customHeight="1">
      <c r="A1201" s="3">
        <f t="shared" si="1"/>
        <v>1200</v>
      </c>
      <c r="B1201" s="4" t="s">
        <v>3085</v>
      </c>
      <c r="C1201" s="3" t="s">
        <v>68</v>
      </c>
      <c r="D1201" s="3" t="s">
        <v>1206</v>
      </c>
      <c r="E1201" s="3" t="s">
        <v>3086</v>
      </c>
      <c r="F1201" s="3">
        <v>19.906443</v>
      </c>
      <c r="G1201" s="3">
        <v>75.48958</v>
      </c>
      <c r="H1201" s="3">
        <v>471.0</v>
      </c>
      <c r="I1201" s="3">
        <f t="shared" si="58"/>
        <v>27.39</v>
      </c>
    </row>
    <row r="1202" ht="14.25" customHeight="1">
      <c r="A1202" s="3">
        <f t="shared" si="1"/>
        <v>1201</v>
      </c>
      <c r="B1202" s="4" t="s">
        <v>3087</v>
      </c>
      <c r="C1202" s="3" t="s">
        <v>64</v>
      </c>
      <c r="D1202" s="3" t="s">
        <v>3088</v>
      </c>
      <c r="E1202" s="3" t="s">
        <v>3089</v>
      </c>
      <c r="F1202" s="3">
        <v>15.260165</v>
      </c>
      <c r="G1202" s="3">
        <v>75.177026</v>
      </c>
      <c r="H1202" s="3">
        <v>482.0</v>
      </c>
      <c r="I1202" s="3">
        <f t="shared" si="58"/>
        <v>28.16</v>
      </c>
    </row>
    <row r="1203" ht="14.25" customHeight="1">
      <c r="A1203" s="3">
        <f t="shared" si="1"/>
        <v>1202</v>
      </c>
      <c r="B1203" s="4" t="s">
        <v>3090</v>
      </c>
      <c r="C1203" s="3" t="s">
        <v>22</v>
      </c>
      <c r="D1203" s="3" t="s">
        <v>3091</v>
      </c>
      <c r="E1203" s="3" t="s">
        <v>3092</v>
      </c>
      <c r="F1203" s="3">
        <v>26.821964</v>
      </c>
      <c r="G1203" s="3">
        <v>83.293971</v>
      </c>
      <c r="H1203" s="3">
        <v>454.0</v>
      </c>
      <c r="I1203" s="3">
        <f t="shared" si="58"/>
        <v>26.18</v>
      </c>
    </row>
    <row r="1204" ht="14.25" customHeight="1">
      <c r="A1204" s="3">
        <f t="shared" si="1"/>
        <v>1203</v>
      </c>
      <c r="B1204" s="4" t="s">
        <v>3093</v>
      </c>
      <c r="C1204" s="3" t="s">
        <v>64</v>
      </c>
      <c r="D1204" s="3" t="s">
        <v>3094</v>
      </c>
      <c r="E1204" s="3" t="s">
        <v>3095</v>
      </c>
      <c r="F1204" s="3">
        <v>12.84035</v>
      </c>
      <c r="G1204" s="3">
        <v>77.41846</v>
      </c>
      <c r="H1204" s="3">
        <v>591.0</v>
      </c>
      <c r="I1204" s="3">
        <f t="shared" si="58"/>
        <v>35.87</v>
      </c>
    </row>
    <row r="1205" ht="14.25" customHeight="1">
      <c r="A1205" s="3">
        <f t="shared" si="1"/>
        <v>1204</v>
      </c>
      <c r="B1205" s="3" t="s">
        <v>3096</v>
      </c>
      <c r="C1205" s="3" t="s">
        <v>14</v>
      </c>
      <c r="D1205" s="4" t="s">
        <v>735</v>
      </c>
      <c r="E1205" s="3" t="s">
        <v>3097</v>
      </c>
      <c r="F1205" s="3">
        <v>24.150449</v>
      </c>
      <c r="G1205" s="3">
        <v>88.18629</v>
      </c>
      <c r="H1205" s="3">
        <v>457.0</v>
      </c>
      <c r="I1205" s="3">
        <f t="shared" si="58"/>
        <v>26.4</v>
      </c>
    </row>
    <row r="1206" ht="14.25" customHeight="1">
      <c r="A1206" s="3">
        <f t="shared" si="1"/>
        <v>1205</v>
      </c>
      <c r="B1206" s="4" t="s">
        <v>3098</v>
      </c>
      <c r="C1206" s="3" t="s">
        <v>68</v>
      </c>
      <c r="D1206" s="3" t="s">
        <v>3099</v>
      </c>
      <c r="E1206" s="3" t="s">
        <v>3100</v>
      </c>
      <c r="F1206" s="3">
        <v>19.09779</v>
      </c>
      <c r="G1206" s="3">
        <v>73.071728</v>
      </c>
      <c r="H1206" s="3">
        <v>307.0</v>
      </c>
      <c r="I1206" s="3">
        <f t="shared" si="58"/>
        <v>15.8</v>
      </c>
    </row>
    <row r="1207" ht="14.25" customHeight="1">
      <c r="A1207" s="3">
        <f t="shared" si="1"/>
        <v>1206</v>
      </c>
      <c r="B1207" s="3" t="s">
        <v>3101</v>
      </c>
      <c r="C1207" s="3" t="s">
        <v>68</v>
      </c>
      <c r="D1207" s="3" t="s">
        <v>2001</v>
      </c>
      <c r="E1207" s="3" t="s">
        <v>3102</v>
      </c>
      <c r="F1207" s="3">
        <v>21.319733</v>
      </c>
      <c r="G1207" s="3">
        <v>74.889272</v>
      </c>
      <c r="H1207" s="3">
        <v>401.0</v>
      </c>
      <c r="I1207" s="3">
        <f t="shared" si="58"/>
        <v>22.44</v>
      </c>
    </row>
    <row r="1208" ht="14.25" customHeight="1">
      <c r="A1208" s="3">
        <f t="shared" si="1"/>
        <v>1207</v>
      </c>
      <c r="B1208" s="3" t="s">
        <v>3103</v>
      </c>
      <c r="C1208" s="3" t="s">
        <v>64</v>
      </c>
      <c r="D1208" s="3" t="s">
        <v>3104</v>
      </c>
      <c r="E1208" s="3" t="s">
        <v>3105</v>
      </c>
      <c r="F1208" s="3">
        <v>13.9333649</v>
      </c>
      <c r="G1208" s="3">
        <v>74.5965095</v>
      </c>
      <c r="H1208" s="3">
        <v>414.0</v>
      </c>
      <c r="I1208" s="3">
        <f t="shared" si="58"/>
        <v>23.36</v>
      </c>
    </row>
    <row r="1209" ht="14.25" customHeight="1">
      <c r="A1209" s="3">
        <f t="shared" si="1"/>
        <v>1208</v>
      </c>
      <c r="B1209" s="4" t="s">
        <v>3106</v>
      </c>
      <c r="C1209" s="3" t="s">
        <v>22</v>
      </c>
      <c r="D1209" s="3" t="s">
        <v>371</v>
      </c>
      <c r="E1209" s="3" t="s">
        <v>3107</v>
      </c>
      <c r="F1209" s="3">
        <v>25.434629</v>
      </c>
      <c r="G1209" s="3">
        <v>80.1279154</v>
      </c>
      <c r="H1209" s="3">
        <v>469.0</v>
      </c>
      <c r="I1209" s="3">
        <f t="shared" si="58"/>
        <v>27.24</v>
      </c>
    </row>
    <row r="1210" ht="14.25" customHeight="1">
      <c r="A1210" s="3">
        <f t="shared" si="1"/>
        <v>1209</v>
      </c>
      <c r="B1210" s="3" t="s">
        <v>3108</v>
      </c>
      <c r="C1210" s="3" t="s">
        <v>18</v>
      </c>
      <c r="D1210" s="3" t="s">
        <v>3109</v>
      </c>
      <c r="E1210" s="3" t="s">
        <v>3110</v>
      </c>
      <c r="F1210" s="3">
        <v>24.0937133</v>
      </c>
      <c r="G1210" s="3">
        <v>74.7523369</v>
      </c>
      <c r="H1210" s="3">
        <v>447.0</v>
      </c>
      <c r="I1210" s="3">
        <f t="shared" si="58"/>
        <v>25.69</v>
      </c>
    </row>
    <row r="1211" ht="14.25" customHeight="1">
      <c r="A1211" s="3">
        <f t="shared" si="1"/>
        <v>1210</v>
      </c>
      <c r="B1211" s="4" t="s">
        <v>3111</v>
      </c>
      <c r="C1211" s="3" t="s">
        <v>68</v>
      </c>
      <c r="D1211" s="3" t="s">
        <v>1080</v>
      </c>
      <c r="E1211" s="3" t="s">
        <v>3112</v>
      </c>
      <c r="F1211" s="3">
        <v>19.970446</v>
      </c>
      <c r="G1211" s="3">
        <v>76.099052</v>
      </c>
      <c r="H1211" s="3">
        <v>747.0</v>
      </c>
      <c r="I1211" s="3">
        <f t="shared" si="58"/>
        <v>46.89</v>
      </c>
    </row>
    <row r="1212" ht="14.25" customHeight="1">
      <c r="A1212" s="3">
        <f t="shared" si="1"/>
        <v>1211</v>
      </c>
      <c r="B1212" s="3" t="s">
        <v>3113</v>
      </c>
      <c r="C1212" s="3" t="s">
        <v>18</v>
      </c>
      <c r="D1212" s="3" t="s">
        <v>295</v>
      </c>
      <c r="E1212" s="3" t="s">
        <v>3114</v>
      </c>
      <c r="F1212" s="3">
        <v>26.978589</v>
      </c>
      <c r="G1212" s="3">
        <v>76.573914</v>
      </c>
      <c r="H1212" s="3">
        <v>505.0</v>
      </c>
      <c r="I1212" s="3">
        <f t="shared" si="58"/>
        <v>29.79</v>
      </c>
    </row>
    <row r="1213" ht="14.25" customHeight="1">
      <c r="A1213" s="3">
        <f t="shared" si="1"/>
        <v>1212</v>
      </c>
      <c r="B1213" s="4" t="s">
        <v>3115</v>
      </c>
      <c r="C1213" s="3" t="s">
        <v>18</v>
      </c>
      <c r="D1213" s="3" t="s">
        <v>295</v>
      </c>
      <c r="E1213" s="3" t="s">
        <v>3116</v>
      </c>
      <c r="F1213" s="3">
        <v>26.944488</v>
      </c>
      <c r="G1213" s="3">
        <v>76.557567</v>
      </c>
      <c r="H1213" s="3">
        <v>362.0</v>
      </c>
      <c r="I1213" s="3">
        <f t="shared" si="58"/>
        <v>19.68</v>
      </c>
    </row>
    <row r="1214" ht="14.25" customHeight="1">
      <c r="A1214" s="3">
        <f t="shared" si="1"/>
        <v>1213</v>
      </c>
      <c r="B1214" s="3" t="s">
        <v>611</v>
      </c>
      <c r="C1214" s="3" t="s">
        <v>10</v>
      </c>
      <c r="D1214" s="3" t="s">
        <v>476</v>
      </c>
      <c r="E1214" s="3" t="s">
        <v>3117</v>
      </c>
      <c r="F1214" s="3">
        <v>23.309393</v>
      </c>
      <c r="G1214" s="3">
        <v>78.45677</v>
      </c>
      <c r="H1214" s="3">
        <v>412.0</v>
      </c>
      <c r="I1214" s="3">
        <f t="shared" si="58"/>
        <v>23.22</v>
      </c>
    </row>
    <row r="1215" ht="14.25" customHeight="1">
      <c r="A1215" s="3">
        <f t="shared" si="1"/>
        <v>1214</v>
      </c>
      <c r="B1215" s="4" t="s">
        <v>3118</v>
      </c>
      <c r="C1215" s="3" t="s">
        <v>18</v>
      </c>
      <c r="D1215" s="3" t="s">
        <v>1854</v>
      </c>
      <c r="E1215" s="3" t="s">
        <v>3119</v>
      </c>
      <c r="F1215" s="3">
        <v>25.170089</v>
      </c>
      <c r="G1215" s="3">
        <v>76.130552</v>
      </c>
      <c r="H1215" s="3">
        <v>460.0</v>
      </c>
      <c r="I1215" s="3">
        <f t="shared" si="58"/>
        <v>26.61</v>
      </c>
    </row>
    <row r="1216" ht="14.25" customHeight="1">
      <c r="A1216" s="3">
        <f t="shared" si="1"/>
        <v>1215</v>
      </c>
      <c r="B1216" s="4" t="s">
        <v>3120</v>
      </c>
      <c r="C1216" s="3" t="s">
        <v>446</v>
      </c>
      <c r="D1216" s="3" t="s">
        <v>1916</v>
      </c>
      <c r="E1216" s="3" t="s">
        <v>3121</v>
      </c>
      <c r="F1216" s="3">
        <v>17.589631</v>
      </c>
      <c r="G1216" s="3">
        <v>79.276944</v>
      </c>
      <c r="H1216" s="3">
        <v>352.0</v>
      </c>
      <c r="I1216" s="3">
        <f t="shared" si="58"/>
        <v>18.98</v>
      </c>
    </row>
    <row r="1217" ht="14.25" customHeight="1">
      <c r="A1217" s="3">
        <f t="shared" si="1"/>
        <v>1216</v>
      </c>
      <c r="B1217" s="4" t="s">
        <v>3122</v>
      </c>
      <c r="C1217" s="3" t="s">
        <v>446</v>
      </c>
      <c r="D1217" s="3" t="s">
        <v>1916</v>
      </c>
      <c r="E1217" s="3" t="s">
        <v>3123</v>
      </c>
      <c r="F1217" s="3">
        <v>17.192</v>
      </c>
      <c r="G1217" s="3">
        <v>79.871</v>
      </c>
      <c r="H1217" s="3">
        <v>367.0</v>
      </c>
      <c r="I1217" s="3">
        <f t="shared" si="58"/>
        <v>20.04</v>
      </c>
    </row>
    <row r="1218" ht="14.25" customHeight="1">
      <c r="A1218" s="3">
        <f t="shared" si="1"/>
        <v>1217</v>
      </c>
      <c r="B1218" s="4" t="s">
        <v>3124</v>
      </c>
      <c r="C1218" s="3" t="s">
        <v>10</v>
      </c>
      <c r="D1218" s="3" t="s">
        <v>860</v>
      </c>
      <c r="E1218" s="3" t="s">
        <v>3125</v>
      </c>
      <c r="F1218" s="3">
        <v>24.712917</v>
      </c>
      <c r="G1218" s="3">
        <v>80.585349</v>
      </c>
      <c r="H1218" s="3">
        <v>481.0</v>
      </c>
      <c r="I1218" s="3">
        <f t="shared" si="58"/>
        <v>28.09</v>
      </c>
    </row>
    <row r="1219" ht="14.25" customHeight="1">
      <c r="A1219" s="3">
        <f t="shared" si="1"/>
        <v>1218</v>
      </c>
      <c r="B1219" s="4" t="s">
        <v>3126</v>
      </c>
      <c r="C1219" s="3" t="s">
        <v>18</v>
      </c>
      <c r="D1219" s="3" t="s">
        <v>695</v>
      </c>
      <c r="E1219" s="3" t="s">
        <v>3127</v>
      </c>
      <c r="F1219" s="3">
        <v>26.780375</v>
      </c>
      <c r="G1219" s="3">
        <v>72.821083</v>
      </c>
      <c r="H1219" s="3">
        <v>566.0</v>
      </c>
      <c r="I1219" s="3">
        <f t="shared" si="58"/>
        <v>34.1</v>
      </c>
    </row>
    <row r="1220" ht="14.25" customHeight="1">
      <c r="A1220" s="3">
        <f t="shared" si="1"/>
        <v>1219</v>
      </c>
      <c r="B1220" s="4" t="s">
        <v>3128</v>
      </c>
      <c r="C1220" s="3" t="s">
        <v>176</v>
      </c>
      <c r="D1220" s="3" t="s">
        <v>3129</v>
      </c>
      <c r="E1220" s="3" t="s">
        <v>3130</v>
      </c>
      <c r="F1220" s="3">
        <v>27.93268775</v>
      </c>
      <c r="G1220" s="3">
        <v>76.12719041</v>
      </c>
      <c r="H1220" s="3">
        <v>349.0</v>
      </c>
      <c r="I1220" s="3">
        <f t="shared" si="58"/>
        <v>18.76</v>
      </c>
    </row>
    <row r="1221" ht="14.25" customHeight="1">
      <c r="A1221" s="3">
        <f t="shared" si="1"/>
        <v>1220</v>
      </c>
      <c r="B1221" s="3" t="s">
        <v>3131</v>
      </c>
      <c r="C1221" s="3" t="s">
        <v>10</v>
      </c>
      <c r="D1221" s="3" t="s">
        <v>2830</v>
      </c>
      <c r="E1221" s="3" t="s">
        <v>3132</v>
      </c>
      <c r="F1221" s="3">
        <v>25.490262</v>
      </c>
      <c r="G1221" s="3">
        <v>77.494286</v>
      </c>
      <c r="H1221" s="3">
        <v>385.0</v>
      </c>
      <c r="I1221" s="3">
        <f t="shared" si="58"/>
        <v>21.31</v>
      </c>
    </row>
    <row r="1222" ht="14.25" customHeight="1">
      <c r="A1222" s="3">
        <f t="shared" si="1"/>
        <v>1221</v>
      </c>
      <c r="B1222" s="4" t="s">
        <v>3133</v>
      </c>
      <c r="C1222" s="3" t="s">
        <v>18</v>
      </c>
      <c r="D1222" s="3" t="s">
        <v>431</v>
      </c>
      <c r="E1222" s="3" t="s">
        <v>3134</v>
      </c>
      <c r="F1222" s="3">
        <v>26.7473</v>
      </c>
      <c r="G1222" s="3">
        <v>75.7686</v>
      </c>
      <c r="H1222" s="3">
        <v>654.0</v>
      </c>
      <c r="I1222" s="3">
        <f t="shared" si="58"/>
        <v>40.32</v>
      </c>
    </row>
    <row r="1223" ht="14.25" customHeight="1">
      <c r="A1223" s="3">
        <f t="shared" si="1"/>
        <v>1222</v>
      </c>
      <c r="B1223" s="3" t="s">
        <v>3135</v>
      </c>
      <c r="C1223" s="3" t="s">
        <v>22</v>
      </c>
      <c r="D1223" s="3" t="s">
        <v>602</v>
      </c>
      <c r="E1223" s="3" t="s">
        <v>3136</v>
      </c>
      <c r="F1223" s="3">
        <v>29.095601</v>
      </c>
      <c r="G1223" s="3">
        <v>77.710995</v>
      </c>
      <c r="H1223" s="3">
        <v>376.0</v>
      </c>
      <c r="I1223" s="3">
        <f t="shared" si="58"/>
        <v>20.67</v>
      </c>
    </row>
    <row r="1224" ht="14.25" customHeight="1">
      <c r="A1224" s="3">
        <f t="shared" si="1"/>
        <v>1223</v>
      </c>
      <c r="B1224" s="3" t="s">
        <v>3137</v>
      </c>
      <c r="C1224" s="3" t="s">
        <v>18</v>
      </c>
      <c r="D1224" s="3" t="s">
        <v>993</v>
      </c>
      <c r="E1224" s="3" t="s">
        <v>3138</v>
      </c>
      <c r="F1224" s="3">
        <v>27.785854</v>
      </c>
      <c r="G1224" s="3">
        <v>74.747014</v>
      </c>
      <c r="H1224" s="3">
        <v>377.0</v>
      </c>
      <c r="I1224" s="3">
        <f t="shared" si="58"/>
        <v>20.74</v>
      </c>
    </row>
    <row r="1225" ht="14.25" customHeight="1">
      <c r="A1225" s="3">
        <f t="shared" si="1"/>
        <v>1224</v>
      </c>
      <c r="B1225" s="3" t="s">
        <v>3139</v>
      </c>
      <c r="C1225" s="3" t="s">
        <v>14</v>
      </c>
      <c r="D1225" s="4" t="s">
        <v>3140</v>
      </c>
      <c r="E1225" s="3" t="s">
        <v>3141</v>
      </c>
      <c r="F1225" s="3">
        <v>22.335479</v>
      </c>
      <c r="G1225" s="3">
        <v>87.869477</v>
      </c>
      <c r="H1225" s="3">
        <v>585.0</v>
      </c>
      <c r="I1225" s="3">
        <f t="shared" si="58"/>
        <v>35.44</v>
      </c>
    </row>
    <row r="1226" ht="14.25" customHeight="1">
      <c r="A1226" s="3">
        <f t="shared" si="1"/>
        <v>1225</v>
      </c>
      <c r="B1226" s="3" t="s">
        <v>3142</v>
      </c>
      <c r="C1226" s="3" t="s">
        <v>68</v>
      </c>
      <c r="D1226" s="3" t="s">
        <v>2001</v>
      </c>
      <c r="E1226" s="3" t="s">
        <v>3143</v>
      </c>
      <c r="F1226" s="3">
        <v>21.050768</v>
      </c>
      <c r="G1226" s="3">
        <v>74.784939</v>
      </c>
      <c r="H1226" s="3">
        <v>432.0</v>
      </c>
      <c r="I1226" s="3">
        <f t="shared" si="58"/>
        <v>24.63</v>
      </c>
    </row>
    <row r="1227" ht="14.25" customHeight="1">
      <c r="A1227" s="3">
        <f t="shared" si="1"/>
        <v>1226</v>
      </c>
      <c r="B1227" s="3" t="s">
        <v>3144</v>
      </c>
      <c r="C1227" s="3" t="s">
        <v>226</v>
      </c>
      <c r="D1227" s="3" t="s">
        <v>678</v>
      </c>
      <c r="E1227" s="3" t="s">
        <v>3145</v>
      </c>
      <c r="F1227" s="3">
        <v>25.924418</v>
      </c>
      <c r="G1227" s="3">
        <v>84.967832</v>
      </c>
      <c r="H1227" s="3">
        <v>470.0</v>
      </c>
      <c r="I1227" s="3">
        <f t="shared" si="58"/>
        <v>27.31</v>
      </c>
    </row>
    <row r="1228" ht="14.25" customHeight="1">
      <c r="A1228" s="3">
        <f t="shared" si="1"/>
        <v>1227</v>
      </c>
      <c r="B1228" s="4" t="s">
        <v>3146</v>
      </c>
      <c r="C1228" s="3" t="s">
        <v>10</v>
      </c>
      <c r="D1228" s="3" t="s">
        <v>167</v>
      </c>
      <c r="E1228" s="3" t="s">
        <v>3147</v>
      </c>
      <c r="F1228" s="3">
        <v>23.360541</v>
      </c>
      <c r="G1228" s="3">
        <v>77.218446</v>
      </c>
      <c r="H1228" s="3">
        <v>364.0</v>
      </c>
      <c r="I1228" s="3">
        <f t="shared" si="58"/>
        <v>19.82</v>
      </c>
    </row>
    <row r="1229" ht="14.25" customHeight="1">
      <c r="A1229" s="3">
        <f t="shared" si="1"/>
        <v>1228</v>
      </c>
      <c r="B1229" s="3" t="s">
        <v>3148</v>
      </c>
      <c r="C1229" s="3" t="s">
        <v>10</v>
      </c>
      <c r="D1229" s="3" t="s">
        <v>3149</v>
      </c>
      <c r="E1229" s="3" t="s">
        <v>3150</v>
      </c>
      <c r="F1229" s="3">
        <v>24.3958</v>
      </c>
      <c r="G1229" s="3">
        <v>81.8024</v>
      </c>
      <c r="H1229" s="3">
        <v>485.0</v>
      </c>
      <c r="I1229" s="3">
        <f t="shared" si="58"/>
        <v>28.37</v>
      </c>
    </row>
    <row r="1230" ht="14.25" customHeight="1">
      <c r="A1230" s="3">
        <f t="shared" si="1"/>
        <v>1229</v>
      </c>
      <c r="B1230" s="3" t="s">
        <v>3151</v>
      </c>
      <c r="C1230" s="3" t="s">
        <v>18</v>
      </c>
      <c r="D1230" s="3" t="s">
        <v>1298</v>
      </c>
      <c r="E1230" s="3" t="s">
        <v>3152</v>
      </c>
      <c r="F1230" s="3">
        <v>26.1098541</v>
      </c>
      <c r="G1230" s="3">
        <v>75.7435763</v>
      </c>
      <c r="H1230" s="3">
        <v>338.0</v>
      </c>
      <c r="I1230" s="3">
        <f t="shared" si="58"/>
        <v>17.99</v>
      </c>
    </row>
    <row r="1231" ht="14.25" customHeight="1">
      <c r="A1231" s="3">
        <f t="shared" si="1"/>
        <v>1230</v>
      </c>
      <c r="B1231" s="4" t="s">
        <v>3153</v>
      </c>
      <c r="C1231" s="3" t="s">
        <v>10</v>
      </c>
      <c r="D1231" s="3" t="s">
        <v>434</v>
      </c>
      <c r="E1231" s="3" t="s">
        <v>3154</v>
      </c>
      <c r="F1231" s="3">
        <v>22.6118196</v>
      </c>
      <c r="G1231" s="3">
        <v>75.7764414</v>
      </c>
      <c r="H1231" s="3">
        <v>341.0</v>
      </c>
      <c r="I1231" s="3">
        <f t="shared" si="58"/>
        <v>18.2</v>
      </c>
    </row>
    <row r="1232" ht="14.25" customHeight="1">
      <c r="A1232" s="3">
        <f t="shared" si="1"/>
        <v>1231</v>
      </c>
      <c r="B1232" s="4" t="s">
        <v>3155</v>
      </c>
      <c r="C1232" s="3" t="s">
        <v>22</v>
      </c>
      <c r="D1232" s="3" t="s">
        <v>1336</v>
      </c>
      <c r="E1232" s="3" t="s">
        <v>3156</v>
      </c>
      <c r="F1232" s="3">
        <v>25.5897643</v>
      </c>
      <c r="G1232" s="3">
        <v>81.8407997</v>
      </c>
      <c r="H1232" s="3">
        <v>378.0</v>
      </c>
      <c r="I1232" s="3">
        <f t="shared" si="58"/>
        <v>20.81</v>
      </c>
    </row>
    <row r="1233" ht="14.25" customHeight="1">
      <c r="A1233" s="3">
        <f t="shared" si="1"/>
        <v>1232</v>
      </c>
      <c r="B1233" s="4" t="s">
        <v>3157</v>
      </c>
      <c r="C1233" s="3" t="s">
        <v>37</v>
      </c>
      <c r="D1233" s="3" t="s">
        <v>487</v>
      </c>
      <c r="E1233" s="3" t="s">
        <v>3158</v>
      </c>
      <c r="F1233" s="3">
        <v>23.548958</v>
      </c>
      <c r="G1233" s="3">
        <v>85.756721</v>
      </c>
      <c r="H1233" s="3">
        <v>430.0</v>
      </c>
      <c r="I1233" s="3">
        <f t="shared" si="58"/>
        <v>24.49</v>
      </c>
    </row>
    <row r="1234" ht="14.25" customHeight="1">
      <c r="A1234" s="3">
        <f t="shared" si="1"/>
        <v>1233</v>
      </c>
      <c r="B1234" s="3" t="s">
        <v>3159</v>
      </c>
      <c r="C1234" s="3" t="s">
        <v>33</v>
      </c>
      <c r="D1234" s="3" t="s">
        <v>1499</v>
      </c>
      <c r="E1234" s="3" t="s">
        <v>3160</v>
      </c>
      <c r="F1234" s="3">
        <v>22.5501006</v>
      </c>
      <c r="G1234" s="3">
        <v>70.3491712</v>
      </c>
      <c r="H1234" s="3">
        <v>342.0</v>
      </c>
      <c r="I1234" s="3">
        <f t="shared" si="58"/>
        <v>18.27</v>
      </c>
    </row>
    <row r="1235" ht="14.25" customHeight="1">
      <c r="A1235" s="3">
        <f t="shared" si="1"/>
        <v>1234</v>
      </c>
      <c r="B1235" s="4" t="s">
        <v>3161</v>
      </c>
      <c r="C1235" s="3" t="s">
        <v>68</v>
      </c>
      <c r="D1235" s="4" t="s">
        <v>72</v>
      </c>
      <c r="E1235" s="3" t="s">
        <v>3162</v>
      </c>
      <c r="F1235" s="3">
        <v>19.029739</v>
      </c>
      <c r="G1235" s="3">
        <v>73.089815</v>
      </c>
      <c r="H1235" s="3">
        <v>419.0</v>
      </c>
      <c r="I1235" s="3">
        <f t="shared" si="58"/>
        <v>23.71</v>
      </c>
    </row>
    <row r="1236" ht="14.25" customHeight="1">
      <c r="A1236" s="3">
        <f t="shared" si="1"/>
        <v>1235</v>
      </c>
      <c r="B1236" s="4" t="s">
        <v>3163</v>
      </c>
      <c r="C1236" s="3" t="s">
        <v>176</v>
      </c>
      <c r="D1236" s="3" t="s">
        <v>1161</v>
      </c>
      <c r="E1236" s="3" t="s">
        <v>3164</v>
      </c>
      <c r="F1236" s="3">
        <v>28.00548</v>
      </c>
      <c r="G1236" s="3">
        <v>77.332377</v>
      </c>
      <c r="H1236" s="3">
        <v>503.0</v>
      </c>
      <c r="I1236" s="3">
        <f t="shared" si="58"/>
        <v>29.65</v>
      </c>
    </row>
    <row r="1237" ht="14.25" customHeight="1">
      <c r="A1237" s="3">
        <f t="shared" si="1"/>
        <v>1236</v>
      </c>
      <c r="B1237" s="3" t="s">
        <v>3165</v>
      </c>
      <c r="C1237" s="3" t="s">
        <v>213</v>
      </c>
      <c r="D1237" s="4" t="s">
        <v>243</v>
      </c>
      <c r="E1237" s="3" t="s">
        <v>3166</v>
      </c>
      <c r="F1237" s="3">
        <v>12.982155</v>
      </c>
      <c r="G1237" s="3">
        <v>79.968944</v>
      </c>
      <c r="H1237" s="3">
        <v>269.0</v>
      </c>
      <c r="I1237" s="3">
        <f t="shared" si="58"/>
        <v>13.11</v>
      </c>
    </row>
    <row r="1238" ht="14.25" customHeight="1">
      <c r="A1238" s="3">
        <f t="shared" si="1"/>
        <v>1237</v>
      </c>
      <c r="B1238" s="4" t="s">
        <v>3167</v>
      </c>
      <c r="C1238" s="3" t="s">
        <v>377</v>
      </c>
      <c r="D1238" s="3" t="s">
        <v>2620</v>
      </c>
      <c r="E1238" s="3" t="s">
        <v>3168</v>
      </c>
      <c r="F1238" s="3">
        <v>20.678864</v>
      </c>
      <c r="G1238" s="3">
        <v>86.165581</v>
      </c>
      <c r="H1238" s="3">
        <v>393.0</v>
      </c>
      <c r="I1238" s="3">
        <f t="shared" si="58"/>
        <v>21.87</v>
      </c>
    </row>
    <row r="1239" ht="14.25" customHeight="1">
      <c r="A1239" s="3">
        <f t="shared" si="1"/>
        <v>1238</v>
      </c>
      <c r="B1239" s="4" t="s">
        <v>3169</v>
      </c>
      <c r="C1239" s="3" t="s">
        <v>68</v>
      </c>
      <c r="D1239" s="3" t="s">
        <v>3170</v>
      </c>
      <c r="E1239" s="3" t="s">
        <v>3171</v>
      </c>
      <c r="F1239" s="3">
        <v>20.862</v>
      </c>
      <c r="G1239" s="3">
        <v>74.971</v>
      </c>
      <c r="H1239" s="3">
        <v>394.0</v>
      </c>
      <c r="I1239" s="3">
        <f t="shared" si="58"/>
        <v>21.94</v>
      </c>
    </row>
    <row r="1240" ht="14.25" customHeight="1">
      <c r="A1240" s="3">
        <f t="shared" si="1"/>
        <v>1239</v>
      </c>
      <c r="B1240" s="4" t="s">
        <v>3172</v>
      </c>
      <c r="C1240" s="3" t="s">
        <v>377</v>
      </c>
      <c r="D1240" s="3" t="s">
        <v>2559</v>
      </c>
      <c r="E1240" s="3" t="s">
        <v>3173</v>
      </c>
      <c r="F1240" s="3">
        <v>22.0753298</v>
      </c>
      <c r="G1240" s="3">
        <v>86.6433381</v>
      </c>
      <c r="H1240" s="3">
        <v>511.0</v>
      </c>
      <c r="I1240" s="3">
        <f t="shared" si="58"/>
        <v>30.21</v>
      </c>
    </row>
    <row r="1241" ht="14.25" customHeight="1">
      <c r="A1241" s="3">
        <f t="shared" si="1"/>
        <v>1240</v>
      </c>
      <c r="B1241" s="4" t="s">
        <v>3174</v>
      </c>
      <c r="C1241" s="3" t="s">
        <v>14</v>
      </c>
      <c r="D1241" s="3" t="s">
        <v>3175</v>
      </c>
      <c r="E1241" s="3" t="s">
        <v>3176</v>
      </c>
      <c r="F1241" s="3">
        <v>26.87330556</v>
      </c>
      <c r="G1241" s="3">
        <v>88.91472222</v>
      </c>
      <c r="H1241" s="3">
        <v>516.0</v>
      </c>
      <c r="I1241" s="3">
        <f t="shared" si="58"/>
        <v>30.57</v>
      </c>
    </row>
    <row r="1242" ht="14.25" customHeight="1">
      <c r="A1242" s="3">
        <f t="shared" si="1"/>
        <v>1241</v>
      </c>
      <c r="B1242" s="4" t="s">
        <v>3177</v>
      </c>
      <c r="C1242" s="3" t="s">
        <v>41</v>
      </c>
      <c r="D1242" s="3" t="s">
        <v>687</v>
      </c>
      <c r="E1242" s="3" t="s">
        <v>3178</v>
      </c>
      <c r="F1242" s="3">
        <v>13.744936</v>
      </c>
      <c r="G1242" s="3">
        <v>79.990993</v>
      </c>
      <c r="H1242" s="3">
        <v>307.0</v>
      </c>
      <c r="I1242" s="3">
        <f t="shared" si="58"/>
        <v>15.8</v>
      </c>
    </row>
    <row r="1243" ht="14.25" customHeight="1">
      <c r="A1243" s="3">
        <f t="shared" si="1"/>
        <v>1242</v>
      </c>
      <c r="B1243" s="3" t="s">
        <v>238</v>
      </c>
      <c r="C1243" s="3" t="s">
        <v>446</v>
      </c>
      <c r="D1243" s="3" t="s">
        <v>649</v>
      </c>
      <c r="E1243" s="3" t="s">
        <v>3179</v>
      </c>
      <c r="F1243" s="3">
        <v>17.333045</v>
      </c>
      <c r="G1243" s="3">
        <v>78.184737</v>
      </c>
      <c r="H1243" s="3" t="s">
        <v>147</v>
      </c>
      <c r="I1243" s="3" t="s">
        <v>147</v>
      </c>
    </row>
    <row r="1244" ht="14.25" customHeight="1">
      <c r="A1244" s="3">
        <f t="shared" si="1"/>
        <v>1243</v>
      </c>
      <c r="B1244" s="4" t="s">
        <v>3180</v>
      </c>
      <c r="C1244" s="3" t="s">
        <v>144</v>
      </c>
      <c r="D1244" s="3" t="s">
        <v>3181</v>
      </c>
      <c r="E1244" s="3" t="s">
        <v>3182</v>
      </c>
      <c r="F1244" s="3">
        <v>32.0061</v>
      </c>
      <c r="G1244" s="3">
        <v>77.2777</v>
      </c>
      <c r="H1244" s="3">
        <v>497.0</v>
      </c>
      <c r="I1244" s="3">
        <f t="shared" ref="I1244:I1256" si="59">ROUND(IF(ISNUMBER(H1244), 10 + ((H1244 - $Q$1) * (70 - 10) / ($Q$2 - $Q$1)), "Not Available"),2)</f>
        <v>29.22</v>
      </c>
    </row>
    <row r="1245" ht="14.25" customHeight="1">
      <c r="A1245" s="3">
        <f t="shared" si="1"/>
        <v>1244</v>
      </c>
      <c r="B1245" s="4" t="s">
        <v>3183</v>
      </c>
      <c r="C1245" s="3" t="s">
        <v>33</v>
      </c>
      <c r="D1245" s="3" t="s">
        <v>2122</v>
      </c>
      <c r="E1245" s="3" t="s">
        <v>3184</v>
      </c>
      <c r="F1245" s="3">
        <v>23.233738</v>
      </c>
      <c r="G1245" s="3">
        <v>70.689457</v>
      </c>
      <c r="H1245" s="3">
        <v>288.0</v>
      </c>
      <c r="I1245" s="3">
        <f t="shared" si="59"/>
        <v>14.45</v>
      </c>
    </row>
    <row r="1246" ht="14.25" customHeight="1">
      <c r="A1246" s="3">
        <f t="shared" si="1"/>
        <v>1245</v>
      </c>
      <c r="B1246" s="4" t="s">
        <v>3185</v>
      </c>
      <c r="C1246" s="3" t="s">
        <v>213</v>
      </c>
      <c r="D1246" s="3" t="s">
        <v>2400</v>
      </c>
      <c r="E1246" s="3" t="s">
        <v>3186</v>
      </c>
      <c r="F1246" s="3">
        <v>13.136678</v>
      </c>
      <c r="G1246" s="3">
        <v>80.181624</v>
      </c>
      <c r="H1246" s="3">
        <v>434.0</v>
      </c>
      <c r="I1246" s="3">
        <f t="shared" si="59"/>
        <v>24.77</v>
      </c>
    </row>
    <row r="1247" ht="14.25" customHeight="1">
      <c r="A1247" s="3">
        <f t="shared" si="1"/>
        <v>1246</v>
      </c>
      <c r="B1247" s="4" t="s">
        <v>3187</v>
      </c>
      <c r="C1247" s="3" t="s">
        <v>64</v>
      </c>
      <c r="D1247" s="4" t="s">
        <v>672</v>
      </c>
      <c r="E1247" s="3" t="s">
        <v>3188</v>
      </c>
      <c r="F1247" s="3">
        <v>13.013341</v>
      </c>
      <c r="G1247" s="3">
        <v>74.792875</v>
      </c>
      <c r="H1247" s="3">
        <v>373.0</v>
      </c>
      <c r="I1247" s="3">
        <f t="shared" si="59"/>
        <v>20.46</v>
      </c>
    </row>
    <row r="1248" ht="14.25" customHeight="1">
      <c r="A1248" s="3">
        <f t="shared" si="1"/>
        <v>1247</v>
      </c>
      <c r="B1248" s="4" t="s">
        <v>3189</v>
      </c>
      <c r="C1248" s="3" t="s">
        <v>14</v>
      </c>
      <c r="D1248" s="4" t="s">
        <v>3190</v>
      </c>
      <c r="E1248" s="3" t="s">
        <v>3191</v>
      </c>
      <c r="F1248" s="3">
        <v>25.933558</v>
      </c>
      <c r="G1248" s="3">
        <v>87.843381</v>
      </c>
      <c r="H1248" s="3">
        <v>422.0</v>
      </c>
      <c r="I1248" s="3">
        <f t="shared" si="59"/>
        <v>23.92</v>
      </c>
    </row>
    <row r="1249" ht="14.25" customHeight="1">
      <c r="A1249" s="3">
        <f t="shared" si="1"/>
        <v>1248</v>
      </c>
      <c r="B1249" s="3" t="s">
        <v>3192</v>
      </c>
      <c r="C1249" s="3" t="s">
        <v>10</v>
      </c>
      <c r="D1249" s="3" t="s">
        <v>848</v>
      </c>
      <c r="E1249" s="3" t="s">
        <v>3193</v>
      </c>
      <c r="F1249" s="3">
        <v>22.160372</v>
      </c>
      <c r="G1249" s="3">
        <v>74.774565</v>
      </c>
      <c r="H1249" s="3">
        <v>341.0</v>
      </c>
      <c r="I1249" s="3">
        <f t="shared" si="59"/>
        <v>18.2</v>
      </c>
    </row>
    <row r="1250" ht="14.25" customHeight="1">
      <c r="A1250" s="3">
        <f t="shared" si="1"/>
        <v>1249</v>
      </c>
      <c r="B1250" s="4" t="s">
        <v>3194</v>
      </c>
      <c r="C1250" s="3" t="s">
        <v>446</v>
      </c>
      <c r="D1250" s="3" t="s">
        <v>3195</v>
      </c>
      <c r="E1250" s="3" t="s">
        <v>3196</v>
      </c>
      <c r="F1250" s="3">
        <v>17.695444</v>
      </c>
      <c r="G1250" s="3">
        <v>78.095667</v>
      </c>
      <c r="H1250" s="3">
        <v>500.0</v>
      </c>
      <c r="I1250" s="3">
        <f t="shared" si="59"/>
        <v>29.43</v>
      </c>
    </row>
    <row r="1251" ht="14.25" customHeight="1">
      <c r="A1251" s="3">
        <f t="shared" si="1"/>
        <v>1250</v>
      </c>
      <c r="B1251" s="3" t="s">
        <v>3197</v>
      </c>
      <c r="C1251" s="3" t="s">
        <v>22</v>
      </c>
      <c r="D1251" s="3" t="s">
        <v>100</v>
      </c>
      <c r="E1251" s="3" t="s">
        <v>3198</v>
      </c>
      <c r="F1251" s="3">
        <v>26.8479</v>
      </c>
      <c r="G1251" s="3">
        <v>79.3174</v>
      </c>
      <c r="H1251" s="3">
        <v>385.0</v>
      </c>
      <c r="I1251" s="3">
        <f t="shared" si="59"/>
        <v>21.31</v>
      </c>
    </row>
    <row r="1252" ht="14.25" customHeight="1">
      <c r="A1252" s="3">
        <f t="shared" si="1"/>
        <v>1251</v>
      </c>
      <c r="B1252" s="3" t="s">
        <v>3199</v>
      </c>
      <c r="C1252" s="3" t="s">
        <v>144</v>
      </c>
      <c r="D1252" s="3" t="s">
        <v>3200</v>
      </c>
      <c r="E1252" s="4" t="s">
        <v>3201</v>
      </c>
      <c r="F1252" s="3">
        <v>31.81086389</v>
      </c>
      <c r="G1252" s="3">
        <v>77.18405556</v>
      </c>
      <c r="H1252" s="3">
        <v>506.0</v>
      </c>
      <c r="I1252" s="3">
        <f t="shared" si="59"/>
        <v>29.86</v>
      </c>
    </row>
    <row r="1253" ht="14.25" customHeight="1">
      <c r="A1253" s="3">
        <f t="shared" si="1"/>
        <v>1252</v>
      </c>
      <c r="B1253" s="4" t="s">
        <v>3202</v>
      </c>
      <c r="C1253" s="3" t="s">
        <v>64</v>
      </c>
      <c r="D1253" s="3" t="s">
        <v>3203</v>
      </c>
      <c r="E1253" s="3" t="s">
        <v>3204</v>
      </c>
      <c r="F1253" s="3">
        <v>12.7590772</v>
      </c>
      <c r="G1253" s="3">
        <v>74.8743029</v>
      </c>
      <c r="H1253" s="3">
        <v>439.0</v>
      </c>
      <c r="I1253" s="3">
        <f t="shared" si="59"/>
        <v>25.12</v>
      </c>
    </row>
    <row r="1254" ht="14.25" customHeight="1">
      <c r="A1254" s="3">
        <f t="shared" si="1"/>
        <v>1253</v>
      </c>
      <c r="B1254" s="3" t="s">
        <v>3205</v>
      </c>
      <c r="C1254" s="3" t="s">
        <v>10</v>
      </c>
      <c r="D1254" s="3" t="s">
        <v>476</v>
      </c>
      <c r="E1254" s="3" t="s">
        <v>3206</v>
      </c>
      <c r="F1254" s="3">
        <v>23.751029</v>
      </c>
      <c r="G1254" s="3">
        <v>78.756334</v>
      </c>
      <c r="H1254" s="3">
        <v>575.0</v>
      </c>
      <c r="I1254" s="3">
        <f t="shared" si="59"/>
        <v>34.73</v>
      </c>
    </row>
    <row r="1255" ht="14.25" customHeight="1">
      <c r="A1255" s="3">
        <f t="shared" si="1"/>
        <v>1254</v>
      </c>
      <c r="B1255" s="4" t="s">
        <v>3207</v>
      </c>
      <c r="C1255" s="3" t="s">
        <v>68</v>
      </c>
      <c r="D1255" s="3" t="s">
        <v>3208</v>
      </c>
      <c r="E1255" s="3" t="s">
        <v>3209</v>
      </c>
      <c r="F1255" s="3">
        <v>18.713938</v>
      </c>
      <c r="G1255" s="3">
        <v>73.645848</v>
      </c>
      <c r="H1255" s="3">
        <v>560.0</v>
      </c>
      <c r="I1255" s="3">
        <f t="shared" si="59"/>
        <v>33.67</v>
      </c>
    </row>
    <row r="1256" ht="14.25" customHeight="1">
      <c r="A1256" s="3">
        <f t="shared" si="1"/>
        <v>1255</v>
      </c>
      <c r="B1256" s="4" t="s">
        <v>3210</v>
      </c>
      <c r="C1256" s="3" t="s">
        <v>10</v>
      </c>
      <c r="D1256" s="3" t="s">
        <v>1381</v>
      </c>
      <c r="E1256" s="3" t="s">
        <v>3211</v>
      </c>
      <c r="F1256" s="3">
        <v>23.585443</v>
      </c>
      <c r="G1256" s="3">
        <v>76.737047</v>
      </c>
      <c r="H1256" s="3">
        <v>540.0</v>
      </c>
      <c r="I1256" s="3">
        <f t="shared" si="59"/>
        <v>32.26</v>
      </c>
    </row>
    <row r="1257" ht="14.25" customHeight="1">
      <c r="A1257" s="3">
        <f t="shared" si="1"/>
        <v>1256</v>
      </c>
      <c r="B1257" s="4" t="s">
        <v>3212</v>
      </c>
      <c r="C1257" s="3" t="s">
        <v>68</v>
      </c>
      <c r="D1257" s="3" t="s">
        <v>3213</v>
      </c>
      <c r="E1257" s="3" t="s">
        <v>3214</v>
      </c>
      <c r="F1257" s="3">
        <v>17.8261927</v>
      </c>
      <c r="G1257" s="3">
        <v>76.7398762</v>
      </c>
      <c r="H1257" s="3" t="s">
        <v>147</v>
      </c>
      <c r="I1257" s="3" t="s">
        <v>147</v>
      </c>
    </row>
    <row r="1258" ht="14.25" customHeight="1">
      <c r="A1258" s="3">
        <f t="shared" si="1"/>
        <v>1257</v>
      </c>
      <c r="B1258" s="4" t="s">
        <v>3215</v>
      </c>
      <c r="C1258" s="3" t="s">
        <v>10</v>
      </c>
      <c r="D1258" s="3" t="s">
        <v>1496</v>
      </c>
      <c r="E1258" s="3" t="s">
        <v>3216</v>
      </c>
      <c r="F1258" s="3">
        <v>22.032864</v>
      </c>
      <c r="G1258" s="3">
        <v>74.962111</v>
      </c>
      <c r="H1258" s="3">
        <v>453.0</v>
      </c>
      <c r="I1258" s="3">
        <f t="shared" ref="I1258:I1320" si="60">ROUND(IF(ISNUMBER(H1258), 10 + ((H1258 - $Q$1) * (70 - 10) / ($Q$2 - $Q$1)), "Not Available"),2)</f>
        <v>26.11</v>
      </c>
    </row>
    <row r="1259" ht="14.25" customHeight="1">
      <c r="A1259" s="3">
        <f t="shared" si="1"/>
        <v>1258</v>
      </c>
      <c r="B1259" s="4" t="s">
        <v>3217</v>
      </c>
      <c r="C1259" s="3" t="s">
        <v>68</v>
      </c>
      <c r="D1259" s="3" t="s">
        <v>3218</v>
      </c>
      <c r="E1259" s="3" t="s">
        <v>3219</v>
      </c>
      <c r="F1259" s="3">
        <v>17.8519632</v>
      </c>
      <c r="G1259" s="3">
        <v>75.9653571</v>
      </c>
      <c r="H1259" s="3">
        <v>440.0</v>
      </c>
      <c r="I1259" s="3">
        <f t="shared" si="60"/>
        <v>25.19</v>
      </c>
    </row>
    <row r="1260" ht="14.25" customHeight="1">
      <c r="A1260" s="3">
        <f t="shared" si="1"/>
        <v>1259</v>
      </c>
      <c r="B1260" s="3" t="s">
        <v>3220</v>
      </c>
      <c r="C1260" s="3" t="s">
        <v>18</v>
      </c>
      <c r="D1260" s="3" t="s">
        <v>410</v>
      </c>
      <c r="E1260" s="3" t="s">
        <v>3221</v>
      </c>
      <c r="F1260" s="3">
        <v>26.8700372</v>
      </c>
      <c r="G1260" s="3">
        <v>74.2927598</v>
      </c>
      <c r="H1260" s="3">
        <v>514.0</v>
      </c>
      <c r="I1260" s="3">
        <f t="shared" si="60"/>
        <v>30.42</v>
      </c>
    </row>
    <row r="1261" ht="14.25" customHeight="1">
      <c r="A1261" s="3">
        <f t="shared" si="1"/>
        <v>1260</v>
      </c>
      <c r="B1261" s="4" t="s">
        <v>3222</v>
      </c>
      <c r="C1261" s="3" t="s">
        <v>176</v>
      </c>
      <c r="D1261" s="3" t="s">
        <v>901</v>
      </c>
      <c r="E1261" s="3" t="s">
        <v>3223</v>
      </c>
      <c r="F1261" s="3">
        <v>29.390801</v>
      </c>
      <c r="G1261" s="3">
        <v>77.135678</v>
      </c>
      <c r="H1261" s="3">
        <v>355.0</v>
      </c>
      <c r="I1261" s="3">
        <f t="shared" si="60"/>
        <v>19.19</v>
      </c>
    </row>
    <row r="1262" ht="14.25" customHeight="1">
      <c r="A1262" s="3">
        <f t="shared" si="1"/>
        <v>1261</v>
      </c>
      <c r="B1262" s="4" t="s">
        <v>3224</v>
      </c>
      <c r="C1262" s="3" t="s">
        <v>37</v>
      </c>
      <c r="D1262" s="3" t="s">
        <v>2778</v>
      </c>
      <c r="E1262" s="3" t="s">
        <v>3225</v>
      </c>
      <c r="F1262" s="3">
        <v>23.6679825</v>
      </c>
      <c r="G1262" s="3">
        <v>86.0449121</v>
      </c>
      <c r="H1262" s="3">
        <v>424.0</v>
      </c>
      <c r="I1262" s="3">
        <f t="shared" si="60"/>
        <v>24.06</v>
      </c>
    </row>
    <row r="1263" ht="14.25" customHeight="1">
      <c r="A1263" s="3">
        <f t="shared" si="1"/>
        <v>1262</v>
      </c>
      <c r="B1263" s="4" t="s">
        <v>3226</v>
      </c>
      <c r="C1263" s="3" t="s">
        <v>41</v>
      </c>
      <c r="D1263" s="3" t="s">
        <v>646</v>
      </c>
      <c r="E1263" s="3" t="s">
        <v>3227</v>
      </c>
      <c r="F1263" s="3">
        <v>15.358166</v>
      </c>
      <c r="G1263" s="3">
        <v>80.040105</v>
      </c>
      <c r="H1263" s="3">
        <v>427.0</v>
      </c>
      <c r="I1263" s="3">
        <f t="shared" si="60"/>
        <v>24.28</v>
      </c>
    </row>
    <row r="1264" ht="14.25" customHeight="1">
      <c r="A1264" s="3">
        <f t="shared" si="1"/>
        <v>1263</v>
      </c>
      <c r="B1264" s="3" t="s">
        <v>3228</v>
      </c>
      <c r="C1264" s="3" t="s">
        <v>18</v>
      </c>
      <c r="D1264" s="3" t="s">
        <v>755</v>
      </c>
      <c r="E1264" s="3" t="s">
        <v>3229</v>
      </c>
      <c r="F1264" s="3">
        <v>27.0133229</v>
      </c>
      <c r="G1264" s="3">
        <v>73.5005487</v>
      </c>
      <c r="H1264" s="3">
        <v>546.0</v>
      </c>
      <c r="I1264" s="3">
        <f t="shared" si="60"/>
        <v>32.69</v>
      </c>
    </row>
    <row r="1265" ht="14.25" customHeight="1">
      <c r="A1265" s="3">
        <f t="shared" si="1"/>
        <v>1264</v>
      </c>
      <c r="B1265" s="3" t="s">
        <v>3230</v>
      </c>
      <c r="C1265" s="3" t="s">
        <v>446</v>
      </c>
      <c r="D1265" s="3" t="s">
        <v>649</v>
      </c>
      <c r="E1265" s="3" t="s">
        <v>3231</v>
      </c>
      <c r="F1265" s="3">
        <v>17.222251</v>
      </c>
      <c r="G1265" s="3">
        <v>78.40529</v>
      </c>
      <c r="H1265" s="3">
        <v>359.0</v>
      </c>
      <c r="I1265" s="3">
        <f t="shared" si="60"/>
        <v>19.47</v>
      </c>
    </row>
    <row r="1266" ht="14.25" customHeight="1">
      <c r="A1266" s="3">
        <f t="shared" si="1"/>
        <v>1265</v>
      </c>
      <c r="B1266" s="4" t="s">
        <v>3232</v>
      </c>
      <c r="C1266" s="3" t="s">
        <v>33</v>
      </c>
      <c r="D1266" s="3" t="s">
        <v>3233</v>
      </c>
      <c r="E1266" s="3" t="s">
        <v>3234</v>
      </c>
      <c r="F1266" s="3">
        <v>22.741453</v>
      </c>
      <c r="G1266" s="3">
        <v>70.488588</v>
      </c>
      <c r="H1266" s="3">
        <v>322.0</v>
      </c>
      <c r="I1266" s="3">
        <f t="shared" si="60"/>
        <v>16.86</v>
      </c>
    </row>
    <row r="1267" ht="14.25" customHeight="1">
      <c r="A1267" s="3">
        <f t="shared" si="1"/>
        <v>1266</v>
      </c>
      <c r="B1267" s="4" t="s">
        <v>3235</v>
      </c>
      <c r="C1267" s="3" t="s">
        <v>267</v>
      </c>
      <c r="D1267" s="3" t="s">
        <v>2182</v>
      </c>
      <c r="E1267" s="3" t="s">
        <v>3236</v>
      </c>
      <c r="F1267" s="3">
        <v>21.48295722</v>
      </c>
      <c r="G1267" s="3">
        <v>81.69098972</v>
      </c>
      <c r="H1267" s="3">
        <v>408.0</v>
      </c>
      <c r="I1267" s="3">
        <f t="shared" si="60"/>
        <v>22.93</v>
      </c>
    </row>
    <row r="1268" ht="14.25" customHeight="1">
      <c r="A1268" s="3">
        <f t="shared" si="1"/>
        <v>1267</v>
      </c>
      <c r="B1268" s="3" t="s">
        <v>3237</v>
      </c>
      <c r="C1268" s="3" t="s">
        <v>64</v>
      </c>
      <c r="D1268" s="3" t="s">
        <v>1142</v>
      </c>
      <c r="E1268" s="3" t="s">
        <v>3238</v>
      </c>
      <c r="F1268" s="3">
        <v>15.359531</v>
      </c>
      <c r="G1268" s="3">
        <v>75.051265</v>
      </c>
      <c r="H1268" s="3">
        <v>504.0</v>
      </c>
      <c r="I1268" s="3">
        <f t="shared" si="60"/>
        <v>29.72</v>
      </c>
    </row>
    <row r="1269" ht="14.25" customHeight="1">
      <c r="A1269" s="3">
        <f t="shared" si="1"/>
        <v>1268</v>
      </c>
      <c r="B1269" s="4" t="s">
        <v>3239</v>
      </c>
      <c r="C1269" s="3" t="s">
        <v>68</v>
      </c>
      <c r="D1269" s="3" t="s">
        <v>996</v>
      </c>
      <c r="E1269" s="3" t="s">
        <v>3240</v>
      </c>
      <c r="F1269" s="3">
        <v>20.665869</v>
      </c>
      <c r="G1269" s="3">
        <v>76.719947</v>
      </c>
      <c r="H1269" s="3">
        <v>450.0</v>
      </c>
      <c r="I1269" s="3">
        <f t="shared" si="60"/>
        <v>25.9</v>
      </c>
    </row>
    <row r="1270" ht="14.25" customHeight="1">
      <c r="A1270" s="3">
        <f t="shared" si="1"/>
        <v>1269</v>
      </c>
      <c r="B1270" s="3" t="s">
        <v>3241</v>
      </c>
      <c r="C1270" s="3" t="s">
        <v>22</v>
      </c>
      <c r="D1270" s="3" t="s">
        <v>3242</v>
      </c>
      <c r="E1270" s="3" t="s">
        <v>3243</v>
      </c>
      <c r="F1270" s="3">
        <v>27.19587</v>
      </c>
      <c r="G1270" s="3">
        <v>79.36699</v>
      </c>
      <c r="H1270" s="3">
        <v>453.0</v>
      </c>
      <c r="I1270" s="3">
        <f t="shared" si="60"/>
        <v>26.11</v>
      </c>
    </row>
    <row r="1271" ht="14.25" customHeight="1">
      <c r="A1271" s="3">
        <f t="shared" si="1"/>
        <v>1270</v>
      </c>
      <c r="B1271" s="4" t="s">
        <v>3244</v>
      </c>
      <c r="C1271" s="3" t="s">
        <v>68</v>
      </c>
      <c r="D1271" s="3" t="s">
        <v>201</v>
      </c>
      <c r="E1271" s="3" t="s">
        <v>3245</v>
      </c>
      <c r="F1271" s="3">
        <v>17.365756</v>
      </c>
      <c r="G1271" s="3">
        <v>74.122928</v>
      </c>
      <c r="H1271" s="3">
        <v>453.0</v>
      </c>
      <c r="I1271" s="3">
        <f t="shared" si="60"/>
        <v>26.11</v>
      </c>
    </row>
    <row r="1272" ht="14.25" customHeight="1">
      <c r="A1272" s="3">
        <f t="shared" si="1"/>
        <v>1271</v>
      </c>
      <c r="B1272" s="4" t="s">
        <v>3246</v>
      </c>
      <c r="C1272" s="3" t="s">
        <v>18</v>
      </c>
      <c r="D1272" s="3" t="s">
        <v>431</v>
      </c>
      <c r="E1272" s="3" t="s">
        <v>3247</v>
      </c>
      <c r="F1272" s="3">
        <v>27.089775</v>
      </c>
      <c r="G1272" s="3">
        <v>75.7415</v>
      </c>
      <c r="H1272" s="3">
        <v>225.0</v>
      </c>
      <c r="I1272" s="3">
        <f t="shared" si="60"/>
        <v>10</v>
      </c>
    </row>
    <row r="1273" ht="14.25" customHeight="1">
      <c r="A1273" s="3">
        <f t="shared" si="1"/>
        <v>1272</v>
      </c>
      <c r="B1273" s="3" t="s">
        <v>3248</v>
      </c>
      <c r="C1273" s="3" t="s">
        <v>176</v>
      </c>
      <c r="D1273" s="3" t="s">
        <v>3249</v>
      </c>
      <c r="E1273" s="3" t="s">
        <v>3250</v>
      </c>
      <c r="F1273" s="3">
        <v>28.219695</v>
      </c>
      <c r="G1273" s="3">
        <v>76.997181</v>
      </c>
      <c r="H1273" s="3">
        <v>535.0</v>
      </c>
      <c r="I1273" s="3">
        <f t="shared" si="60"/>
        <v>31.91</v>
      </c>
    </row>
    <row r="1274" ht="14.25" customHeight="1">
      <c r="A1274" s="3">
        <f t="shared" si="1"/>
        <v>1273</v>
      </c>
      <c r="B1274" s="4" t="s">
        <v>3251</v>
      </c>
      <c r="C1274" s="3" t="s">
        <v>10</v>
      </c>
      <c r="D1274" s="3" t="s">
        <v>3252</v>
      </c>
      <c r="E1274" s="3" t="s">
        <v>3253</v>
      </c>
      <c r="F1274" s="3">
        <v>24.154869</v>
      </c>
      <c r="G1274" s="3">
        <v>78.065187</v>
      </c>
      <c r="H1274" s="3">
        <v>609.0</v>
      </c>
      <c r="I1274" s="3">
        <f t="shared" si="60"/>
        <v>37.14</v>
      </c>
    </row>
    <row r="1275" ht="14.25" customHeight="1">
      <c r="A1275" s="3">
        <f t="shared" si="1"/>
        <v>1274</v>
      </c>
      <c r="B1275" s="4" t="s">
        <v>3254</v>
      </c>
      <c r="C1275" s="3" t="s">
        <v>10</v>
      </c>
      <c r="D1275" s="4" t="s">
        <v>3255</v>
      </c>
      <c r="E1275" s="3" t="s">
        <v>3256</v>
      </c>
      <c r="F1275" s="3">
        <v>22.65033</v>
      </c>
      <c r="G1275" s="3">
        <v>79.93069</v>
      </c>
      <c r="H1275" s="3">
        <v>509.0</v>
      </c>
      <c r="I1275" s="3">
        <f t="shared" si="60"/>
        <v>30.07</v>
      </c>
    </row>
    <row r="1276" ht="14.25" customHeight="1">
      <c r="A1276" s="3">
        <f t="shared" si="1"/>
        <v>1275</v>
      </c>
      <c r="B1276" s="4" t="s">
        <v>3257</v>
      </c>
      <c r="C1276" s="3" t="s">
        <v>22</v>
      </c>
      <c r="D1276" s="3" t="s">
        <v>85</v>
      </c>
      <c r="E1276" s="3" t="s">
        <v>3258</v>
      </c>
      <c r="F1276" s="3">
        <v>26.724015</v>
      </c>
      <c r="G1276" s="3">
        <v>83.274398</v>
      </c>
      <c r="H1276" s="3">
        <v>481.0</v>
      </c>
      <c r="I1276" s="3">
        <f t="shared" si="60"/>
        <v>28.09</v>
      </c>
    </row>
    <row r="1277" ht="14.25" customHeight="1">
      <c r="A1277" s="3">
        <f t="shared" si="1"/>
        <v>1276</v>
      </c>
      <c r="B1277" s="4" t="s">
        <v>3259</v>
      </c>
      <c r="C1277" s="3" t="s">
        <v>267</v>
      </c>
      <c r="D1277" s="4" t="s">
        <v>3260</v>
      </c>
      <c r="E1277" s="3" t="s">
        <v>3261</v>
      </c>
      <c r="F1277" s="3">
        <v>21.117914</v>
      </c>
      <c r="G1277" s="3">
        <v>81.122298</v>
      </c>
      <c r="H1277" s="3">
        <v>590.0</v>
      </c>
      <c r="I1277" s="3">
        <f t="shared" si="60"/>
        <v>35.8</v>
      </c>
    </row>
    <row r="1278" ht="14.25" customHeight="1">
      <c r="A1278" s="3">
        <f t="shared" si="1"/>
        <v>1277</v>
      </c>
      <c r="B1278" s="4" t="s">
        <v>3262</v>
      </c>
      <c r="C1278" s="3" t="s">
        <v>176</v>
      </c>
      <c r="D1278" s="3" t="s">
        <v>3263</v>
      </c>
      <c r="E1278" s="3" t="s">
        <v>1302</v>
      </c>
      <c r="F1278" s="3">
        <v>29.9105</v>
      </c>
      <c r="G1278" s="3">
        <v>76.50713</v>
      </c>
      <c r="H1278" s="3">
        <v>388.0</v>
      </c>
      <c r="I1278" s="3">
        <f t="shared" si="60"/>
        <v>21.52</v>
      </c>
    </row>
    <row r="1279" ht="14.25" customHeight="1">
      <c r="A1279" s="3">
        <f t="shared" si="1"/>
        <v>1278</v>
      </c>
      <c r="B1279" s="4" t="s">
        <v>3264</v>
      </c>
      <c r="C1279" s="3" t="s">
        <v>398</v>
      </c>
      <c r="D1279" s="3" t="s">
        <v>3265</v>
      </c>
      <c r="E1279" s="3" t="s">
        <v>3266</v>
      </c>
      <c r="F1279" s="3">
        <v>32.6122983</v>
      </c>
      <c r="G1279" s="3">
        <v>74.9376458</v>
      </c>
      <c r="H1279" s="3">
        <v>465.0</v>
      </c>
      <c r="I1279" s="3">
        <f t="shared" si="60"/>
        <v>26.96</v>
      </c>
    </row>
    <row r="1280" ht="14.25" customHeight="1">
      <c r="A1280" s="3">
        <f t="shared" si="1"/>
        <v>1279</v>
      </c>
      <c r="B1280" s="3" t="s">
        <v>3267</v>
      </c>
      <c r="C1280" s="3" t="s">
        <v>41</v>
      </c>
      <c r="D1280" s="3" t="s">
        <v>3268</v>
      </c>
      <c r="E1280" s="3" t="s">
        <v>3269</v>
      </c>
      <c r="F1280" s="3">
        <v>13.375431</v>
      </c>
      <c r="G1280" s="3">
        <v>79.078265</v>
      </c>
      <c r="H1280" s="3">
        <v>340.0</v>
      </c>
      <c r="I1280" s="3">
        <f t="shared" si="60"/>
        <v>18.13</v>
      </c>
    </row>
    <row r="1281" ht="14.25" customHeight="1">
      <c r="A1281" s="3">
        <f t="shared" si="1"/>
        <v>1280</v>
      </c>
      <c r="B1281" s="4" t="s">
        <v>3270</v>
      </c>
      <c r="C1281" s="3" t="s">
        <v>213</v>
      </c>
      <c r="D1281" s="4" t="s">
        <v>1109</v>
      </c>
      <c r="E1281" s="3" t="s">
        <v>3271</v>
      </c>
      <c r="F1281" s="3">
        <v>11.989279</v>
      </c>
      <c r="G1281" s="3">
        <v>79.475046</v>
      </c>
      <c r="H1281" s="3">
        <v>497.0</v>
      </c>
      <c r="I1281" s="3">
        <f t="shared" si="60"/>
        <v>29.22</v>
      </c>
    </row>
    <row r="1282" ht="14.25" customHeight="1">
      <c r="A1282" s="3">
        <f t="shared" si="1"/>
        <v>1281</v>
      </c>
      <c r="B1282" s="4" t="s">
        <v>3272</v>
      </c>
      <c r="C1282" s="3" t="s">
        <v>18</v>
      </c>
      <c r="D1282" s="3" t="s">
        <v>431</v>
      </c>
      <c r="E1282" s="3" t="s">
        <v>3273</v>
      </c>
      <c r="F1282" s="3">
        <v>26.843328</v>
      </c>
      <c r="G1282" s="3">
        <v>75.615578</v>
      </c>
      <c r="H1282" s="3">
        <v>333.0</v>
      </c>
      <c r="I1282" s="3">
        <f t="shared" si="60"/>
        <v>17.63</v>
      </c>
    </row>
    <row r="1283" ht="14.25" customHeight="1">
      <c r="A1283" s="3">
        <f t="shared" si="1"/>
        <v>1282</v>
      </c>
      <c r="B1283" s="3" t="s">
        <v>3274</v>
      </c>
      <c r="C1283" s="3" t="s">
        <v>64</v>
      </c>
      <c r="D1283" s="3" t="s">
        <v>3275</v>
      </c>
      <c r="E1283" s="3" t="s">
        <v>3276</v>
      </c>
      <c r="F1283" s="3">
        <v>15.05737</v>
      </c>
      <c r="G1283" s="3">
        <v>76.3569</v>
      </c>
      <c r="H1283" s="3">
        <v>406.0</v>
      </c>
      <c r="I1283" s="3">
        <f t="shared" si="60"/>
        <v>22.79</v>
      </c>
    </row>
    <row r="1284" ht="14.25" customHeight="1">
      <c r="A1284" s="3">
        <f t="shared" si="1"/>
        <v>1283</v>
      </c>
      <c r="B1284" s="4" t="s">
        <v>3277</v>
      </c>
      <c r="C1284" s="3" t="s">
        <v>22</v>
      </c>
      <c r="D1284" s="3" t="s">
        <v>1118</v>
      </c>
      <c r="E1284" s="3" t="s">
        <v>3278</v>
      </c>
      <c r="F1284" s="3">
        <v>28.480289</v>
      </c>
      <c r="G1284" s="3">
        <v>79.283886</v>
      </c>
      <c r="H1284" s="3">
        <v>355.0</v>
      </c>
      <c r="I1284" s="3">
        <f t="shared" si="60"/>
        <v>19.19</v>
      </c>
    </row>
    <row r="1285" ht="14.25" customHeight="1">
      <c r="A1285" s="3">
        <f t="shared" si="1"/>
        <v>1284</v>
      </c>
      <c r="B1285" s="4" t="s">
        <v>3279</v>
      </c>
      <c r="C1285" s="3" t="s">
        <v>18</v>
      </c>
      <c r="D1285" s="3" t="s">
        <v>3280</v>
      </c>
      <c r="E1285" s="3" t="s">
        <v>1302</v>
      </c>
      <c r="F1285" s="3">
        <v>29.9105</v>
      </c>
      <c r="G1285" s="3">
        <v>76.50713</v>
      </c>
      <c r="H1285" s="3">
        <v>300.0</v>
      </c>
      <c r="I1285" s="3">
        <f t="shared" si="60"/>
        <v>15.3</v>
      </c>
    </row>
    <row r="1286" ht="14.25" customHeight="1">
      <c r="A1286" s="3">
        <f t="shared" si="1"/>
        <v>1285</v>
      </c>
      <c r="B1286" s="4" t="s">
        <v>3281</v>
      </c>
      <c r="C1286" s="3" t="s">
        <v>213</v>
      </c>
      <c r="D1286" s="3" t="s">
        <v>2706</v>
      </c>
      <c r="E1286" s="3" t="s">
        <v>3282</v>
      </c>
      <c r="F1286" s="3">
        <v>11.396808</v>
      </c>
      <c r="G1286" s="3">
        <v>78.99356</v>
      </c>
      <c r="H1286" s="3">
        <v>483.0</v>
      </c>
      <c r="I1286" s="3">
        <f t="shared" si="60"/>
        <v>28.23</v>
      </c>
    </row>
    <row r="1287" ht="14.25" customHeight="1">
      <c r="A1287" s="3">
        <f t="shared" si="1"/>
        <v>1286</v>
      </c>
      <c r="B1287" s="4" t="s">
        <v>3283</v>
      </c>
      <c r="C1287" s="3" t="s">
        <v>213</v>
      </c>
      <c r="D1287" s="4" t="s">
        <v>2755</v>
      </c>
      <c r="E1287" s="3" t="s">
        <v>3284</v>
      </c>
      <c r="F1287" s="3">
        <v>10.885791</v>
      </c>
      <c r="G1287" s="3">
        <v>78.557668</v>
      </c>
      <c r="H1287" s="3">
        <v>636.0</v>
      </c>
      <c r="I1287" s="3">
        <f t="shared" si="60"/>
        <v>39.05</v>
      </c>
    </row>
    <row r="1288" ht="14.25" customHeight="1">
      <c r="A1288" s="3">
        <f t="shared" si="1"/>
        <v>1287</v>
      </c>
      <c r="B1288" s="4" t="s">
        <v>3285</v>
      </c>
      <c r="C1288" s="3" t="s">
        <v>213</v>
      </c>
      <c r="D1288" s="3" t="s">
        <v>3286</v>
      </c>
      <c r="E1288" s="3" t="s">
        <v>3287</v>
      </c>
      <c r="F1288" s="3">
        <v>8.206201</v>
      </c>
      <c r="G1288" s="3">
        <v>77.460289</v>
      </c>
      <c r="H1288" s="3">
        <v>388.0</v>
      </c>
      <c r="I1288" s="3">
        <f t="shared" si="60"/>
        <v>21.52</v>
      </c>
    </row>
    <row r="1289" ht="14.25" customHeight="1">
      <c r="A1289" s="3">
        <f t="shared" si="1"/>
        <v>1288</v>
      </c>
      <c r="B1289" s="4" t="s">
        <v>3288</v>
      </c>
      <c r="C1289" s="3" t="s">
        <v>1882</v>
      </c>
      <c r="D1289" s="4" t="s">
        <v>3289</v>
      </c>
      <c r="E1289" s="3" t="s">
        <v>3290</v>
      </c>
      <c r="F1289" s="3">
        <v>8.432799</v>
      </c>
      <c r="G1289" s="3">
        <v>76.959632</v>
      </c>
      <c r="H1289" s="3">
        <v>414.0</v>
      </c>
      <c r="I1289" s="3">
        <f t="shared" si="60"/>
        <v>23.36</v>
      </c>
    </row>
    <row r="1290" ht="14.25" customHeight="1">
      <c r="A1290" s="3">
        <f t="shared" si="1"/>
        <v>1289</v>
      </c>
      <c r="B1290" s="4" t="s">
        <v>3291</v>
      </c>
      <c r="C1290" s="3" t="s">
        <v>213</v>
      </c>
      <c r="D1290" s="3" t="s">
        <v>214</v>
      </c>
      <c r="E1290" s="3" t="s">
        <v>703</v>
      </c>
      <c r="F1290" s="3">
        <v>12.9564</v>
      </c>
      <c r="G1290" s="3">
        <v>80.2412</v>
      </c>
      <c r="H1290" s="3">
        <v>342.0</v>
      </c>
      <c r="I1290" s="3">
        <f t="shared" si="60"/>
        <v>18.27</v>
      </c>
    </row>
    <row r="1291" ht="14.25" customHeight="1">
      <c r="A1291" s="3">
        <f t="shared" si="1"/>
        <v>1290</v>
      </c>
      <c r="B1291" s="4" t="s">
        <v>3292</v>
      </c>
      <c r="C1291" s="3" t="s">
        <v>41</v>
      </c>
      <c r="D1291" s="4" t="s">
        <v>3293</v>
      </c>
      <c r="E1291" s="3" t="s">
        <v>3294</v>
      </c>
      <c r="F1291" s="3">
        <v>16.538341</v>
      </c>
      <c r="G1291" s="3">
        <v>79.798918</v>
      </c>
      <c r="H1291" s="3">
        <v>362.0</v>
      </c>
      <c r="I1291" s="3">
        <f t="shared" si="60"/>
        <v>19.68</v>
      </c>
    </row>
    <row r="1292" ht="14.25" customHeight="1">
      <c r="A1292" s="3">
        <f t="shared" si="1"/>
        <v>1291</v>
      </c>
      <c r="B1292" s="3" t="s">
        <v>3295</v>
      </c>
      <c r="C1292" s="3" t="s">
        <v>213</v>
      </c>
      <c r="D1292" s="3" t="s">
        <v>3296</v>
      </c>
      <c r="E1292" s="3" t="s">
        <v>3297</v>
      </c>
      <c r="F1292" s="3">
        <v>10.739075</v>
      </c>
      <c r="G1292" s="3">
        <v>78.825026</v>
      </c>
      <c r="H1292" s="3">
        <v>413.0</v>
      </c>
      <c r="I1292" s="3">
        <f t="shared" si="60"/>
        <v>23.29</v>
      </c>
    </row>
    <row r="1293" ht="14.25" customHeight="1">
      <c r="A1293" s="3">
        <f t="shared" si="1"/>
        <v>1292</v>
      </c>
      <c r="B1293" s="3" t="s">
        <v>3298</v>
      </c>
      <c r="C1293" s="3" t="s">
        <v>64</v>
      </c>
      <c r="D1293" s="3" t="s">
        <v>3299</v>
      </c>
      <c r="E1293" s="3" t="s">
        <v>3300</v>
      </c>
      <c r="F1293" s="3">
        <v>17.00835</v>
      </c>
      <c r="G1293" s="3">
        <v>75.75887</v>
      </c>
      <c r="H1293" s="3">
        <v>387.0</v>
      </c>
      <c r="I1293" s="3">
        <f t="shared" si="60"/>
        <v>21.45</v>
      </c>
    </row>
    <row r="1294" ht="14.25" customHeight="1">
      <c r="A1294" s="3">
        <f t="shared" si="1"/>
        <v>1293</v>
      </c>
      <c r="B1294" s="3" t="s">
        <v>3301</v>
      </c>
      <c r="C1294" s="3" t="s">
        <v>18</v>
      </c>
      <c r="D1294" s="3" t="s">
        <v>993</v>
      </c>
      <c r="E1294" s="3" t="s">
        <v>3302</v>
      </c>
      <c r="F1294" s="3">
        <v>28.057867</v>
      </c>
      <c r="G1294" s="3">
        <v>74.747246</v>
      </c>
      <c r="H1294" s="3">
        <v>277.0</v>
      </c>
      <c r="I1294" s="3">
        <f t="shared" si="60"/>
        <v>13.67</v>
      </c>
    </row>
    <row r="1295" ht="14.25" customHeight="1">
      <c r="A1295" s="3">
        <f t="shared" si="1"/>
        <v>1294</v>
      </c>
      <c r="B1295" s="3" t="s">
        <v>3303</v>
      </c>
      <c r="C1295" s="3" t="s">
        <v>18</v>
      </c>
      <c r="D1295" s="3" t="s">
        <v>318</v>
      </c>
      <c r="E1295" s="3" t="s">
        <v>3304</v>
      </c>
      <c r="F1295" s="3">
        <v>27.922797</v>
      </c>
      <c r="G1295" s="3">
        <v>76.838581</v>
      </c>
      <c r="H1295" s="3">
        <v>667.0</v>
      </c>
      <c r="I1295" s="3">
        <f t="shared" si="60"/>
        <v>41.24</v>
      </c>
    </row>
    <row r="1296" ht="14.25" customHeight="1">
      <c r="A1296" s="3">
        <f t="shared" si="1"/>
        <v>1295</v>
      </c>
      <c r="B1296" s="3" t="s">
        <v>3305</v>
      </c>
      <c r="C1296" s="3" t="s">
        <v>10</v>
      </c>
      <c r="D1296" s="3" t="s">
        <v>476</v>
      </c>
      <c r="E1296" s="3" t="s">
        <v>3306</v>
      </c>
      <c r="F1296" s="3">
        <v>23.613398</v>
      </c>
      <c r="G1296" s="3">
        <v>79.087741</v>
      </c>
      <c r="H1296" s="3">
        <v>383.0</v>
      </c>
      <c r="I1296" s="3">
        <f t="shared" si="60"/>
        <v>21.17</v>
      </c>
    </row>
    <row r="1297" ht="14.25" customHeight="1">
      <c r="A1297" s="3">
        <f t="shared" si="1"/>
        <v>1296</v>
      </c>
      <c r="B1297" s="4" t="s">
        <v>3307</v>
      </c>
      <c r="C1297" s="3" t="s">
        <v>10</v>
      </c>
      <c r="D1297" s="3" t="s">
        <v>3308</v>
      </c>
      <c r="E1297" s="3" t="s">
        <v>3309</v>
      </c>
      <c r="F1297" s="3">
        <v>23.069638</v>
      </c>
      <c r="G1297" s="3">
        <v>74.546258</v>
      </c>
      <c r="H1297" s="3">
        <v>375.0</v>
      </c>
      <c r="I1297" s="3">
        <f t="shared" si="60"/>
        <v>20.6</v>
      </c>
    </row>
    <row r="1298" ht="14.25" customHeight="1">
      <c r="A1298" s="3">
        <f t="shared" si="1"/>
        <v>1297</v>
      </c>
      <c r="B1298" s="3" t="s">
        <v>3310</v>
      </c>
      <c r="C1298" s="3" t="s">
        <v>10</v>
      </c>
      <c r="D1298" s="3" t="s">
        <v>324</v>
      </c>
      <c r="E1298" s="3" t="s">
        <v>3311</v>
      </c>
      <c r="F1298" s="3">
        <v>23.2216027</v>
      </c>
      <c r="G1298" s="3">
        <v>79.8354176</v>
      </c>
      <c r="H1298" s="3">
        <v>318.0</v>
      </c>
      <c r="I1298" s="3">
        <f t="shared" si="60"/>
        <v>16.57</v>
      </c>
    </row>
    <row r="1299" ht="14.25" customHeight="1">
      <c r="A1299" s="3">
        <f t="shared" si="1"/>
        <v>1298</v>
      </c>
      <c r="B1299" s="4" t="s">
        <v>3312</v>
      </c>
      <c r="C1299" s="3" t="s">
        <v>64</v>
      </c>
      <c r="D1299" s="3" t="s">
        <v>3313</v>
      </c>
      <c r="E1299" s="3" t="s">
        <v>3314</v>
      </c>
      <c r="F1299" s="3">
        <v>15.542704</v>
      </c>
      <c r="G1299" s="3">
        <v>76.447683</v>
      </c>
      <c r="H1299" s="3">
        <v>568.0</v>
      </c>
      <c r="I1299" s="3">
        <f t="shared" si="60"/>
        <v>34.24</v>
      </c>
    </row>
    <row r="1300" ht="14.25" customHeight="1">
      <c r="A1300" s="3">
        <f t="shared" si="1"/>
        <v>1299</v>
      </c>
      <c r="B1300" s="3" t="s">
        <v>3315</v>
      </c>
      <c r="C1300" s="3" t="s">
        <v>213</v>
      </c>
      <c r="D1300" s="3" t="s">
        <v>3316</v>
      </c>
      <c r="E1300" s="3" t="s">
        <v>3317</v>
      </c>
      <c r="F1300" s="3">
        <v>9.780766</v>
      </c>
      <c r="G1300" s="3">
        <v>78.335269</v>
      </c>
      <c r="H1300" s="3">
        <v>444.0</v>
      </c>
      <c r="I1300" s="3">
        <f t="shared" si="60"/>
        <v>25.48</v>
      </c>
    </row>
    <row r="1301" ht="14.25" customHeight="1">
      <c r="A1301" s="3">
        <f t="shared" si="1"/>
        <v>1300</v>
      </c>
      <c r="B1301" s="3" t="s">
        <v>3318</v>
      </c>
      <c r="C1301" s="3" t="s">
        <v>10</v>
      </c>
      <c r="D1301" s="3" t="s">
        <v>476</v>
      </c>
      <c r="E1301" s="3" t="s">
        <v>3319</v>
      </c>
      <c r="F1301" s="3">
        <v>23.217097</v>
      </c>
      <c r="G1301" s="3">
        <v>79.043014</v>
      </c>
      <c r="H1301" s="3">
        <v>477.0</v>
      </c>
      <c r="I1301" s="3">
        <f t="shared" si="60"/>
        <v>27.81</v>
      </c>
    </row>
    <row r="1302" ht="14.25" customHeight="1">
      <c r="A1302" s="3">
        <f t="shared" si="1"/>
        <v>1301</v>
      </c>
      <c r="B1302" s="3" t="s">
        <v>3320</v>
      </c>
      <c r="C1302" s="3" t="s">
        <v>18</v>
      </c>
      <c r="D1302" s="3" t="s">
        <v>295</v>
      </c>
      <c r="E1302" s="3" t="s">
        <v>3321</v>
      </c>
      <c r="F1302" s="3">
        <v>26.7704556</v>
      </c>
      <c r="G1302" s="3">
        <v>76.3391978</v>
      </c>
      <c r="H1302" s="3">
        <v>338.0</v>
      </c>
      <c r="I1302" s="3">
        <f t="shared" si="60"/>
        <v>17.99</v>
      </c>
    </row>
    <row r="1303" ht="14.25" customHeight="1">
      <c r="A1303" s="3">
        <f t="shared" si="1"/>
        <v>1302</v>
      </c>
      <c r="B1303" s="3" t="s">
        <v>3322</v>
      </c>
      <c r="C1303" s="3" t="s">
        <v>226</v>
      </c>
      <c r="D1303" s="3" t="s">
        <v>3323</v>
      </c>
      <c r="E1303" s="3" t="s">
        <v>3324</v>
      </c>
      <c r="F1303" s="3">
        <v>25.242639</v>
      </c>
      <c r="G1303" s="3">
        <v>85.786389</v>
      </c>
      <c r="H1303" s="3">
        <v>394.0</v>
      </c>
      <c r="I1303" s="3">
        <f t="shared" si="60"/>
        <v>21.94</v>
      </c>
    </row>
    <row r="1304" ht="14.25" customHeight="1">
      <c r="A1304" s="3">
        <f t="shared" si="1"/>
        <v>1303</v>
      </c>
      <c r="B1304" s="4" t="s">
        <v>3325</v>
      </c>
      <c r="C1304" s="3" t="s">
        <v>18</v>
      </c>
      <c r="D1304" s="4" t="s">
        <v>155</v>
      </c>
      <c r="E1304" s="3" t="s">
        <v>3326</v>
      </c>
      <c r="F1304" s="3">
        <v>29.277272</v>
      </c>
      <c r="G1304" s="3">
        <v>74.631967</v>
      </c>
      <c r="H1304" s="3">
        <v>371.0</v>
      </c>
      <c r="I1304" s="3">
        <f t="shared" si="60"/>
        <v>20.32</v>
      </c>
    </row>
    <row r="1305" ht="14.25" customHeight="1">
      <c r="A1305" s="3">
        <f t="shared" si="1"/>
        <v>1304</v>
      </c>
      <c r="B1305" s="4" t="s">
        <v>3327</v>
      </c>
      <c r="C1305" s="3" t="s">
        <v>33</v>
      </c>
      <c r="D1305" s="3" t="s">
        <v>51</v>
      </c>
      <c r="E1305" s="3" t="s">
        <v>3328</v>
      </c>
      <c r="F1305" s="3">
        <v>23.12854</v>
      </c>
      <c r="G1305" s="3">
        <v>72.59257</v>
      </c>
      <c r="H1305" s="3">
        <v>422.0</v>
      </c>
      <c r="I1305" s="3">
        <f t="shared" si="60"/>
        <v>23.92</v>
      </c>
    </row>
    <row r="1306" ht="14.25" customHeight="1">
      <c r="A1306" s="3">
        <f t="shared" si="1"/>
        <v>1305</v>
      </c>
      <c r="B1306" s="3" t="s">
        <v>3329</v>
      </c>
      <c r="C1306" s="3" t="s">
        <v>213</v>
      </c>
      <c r="D1306" s="3" t="s">
        <v>2085</v>
      </c>
      <c r="E1306" s="3" t="s">
        <v>3330</v>
      </c>
      <c r="F1306" s="3">
        <v>11.005088</v>
      </c>
      <c r="G1306" s="3">
        <v>77.069038</v>
      </c>
      <c r="H1306" s="3">
        <v>386.0</v>
      </c>
      <c r="I1306" s="3">
        <f t="shared" si="60"/>
        <v>21.38</v>
      </c>
    </row>
    <row r="1307" ht="14.25" customHeight="1">
      <c r="A1307" s="3">
        <f t="shared" si="1"/>
        <v>1306</v>
      </c>
      <c r="B1307" s="3" t="s">
        <v>3331</v>
      </c>
      <c r="C1307" s="3" t="s">
        <v>213</v>
      </c>
      <c r="D1307" s="3" t="s">
        <v>2085</v>
      </c>
      <c r="E1307" s="3" t="s">
        <v>3332</v>
      </c>
      <c r="F1307" s="3">
        <v>11.012859</v>
      </c>
      <c r="G1307" s="3">
        <v>77.073174</v>
      </c>
      <c r="H1307" s="3">
        <v>581.0</v>
      </c>
      <c r="I1307" s="3">
        <f t="shared" si="60"/>
        <v>35.16</v>
      </c>
    </row>
    <row r="1308" ht="14.25" customHeight="1">
      <c r="A1308" s="3">
        <f t="shared" si="1"/>
        <v>1307</v>
      </c>
      <c r="B1308" s="3" t="s">
        <v>3333</v>
      </c>
      <c r="C1308" s="3" t="s">
        <v>446</v>
      </c>
      <c r="D1308" s="3" t="s">
        <v>649</v>
      </c>
      <c r="E1308" s="3" t="s">
        <v>3334</v>
      </c>
      <c r="F1308" s="3">
        <v>17.210101</v>
      </c>
      <c r="G1308" s="3">
        <v>78.214002</v>
      </c>
      <c r="H1308" s="3">
        <v>605.0</v>
      </c>
      <c r="I1308" s="3">
        <f t="shared" si="60"/>
        <v>36.86</v>
      </c>
    </row>
    <row r="1309" ht="14.25" customHeight="1">
      <c r="A1309" s="3">
        <f t="shared" si="1"/>
        <v>1308</v>
      </c>
      <c r="B1309" s="4" t="s">
        <v>3335</v>
      </c>
      <c r="C1309" s="3" t="s">
        <v>41</v>
      </c>
      <c r="D1309" s="4" t="s">
        <v>3336</v>
      </c>
      <c r="E1309" s="3" t="s">
        <v>3337</v>
      </c>
      <c r="F1309" s="3">
        <v>13.6473</v>
      </c>
      <c r="G1309" s="3">
        <v>79.4021</v>
      </c>
      <c r="H1309" s="3">
        <v>345.0</v>
      </c>
      <c r="I1309" s="3">
        <f t="shared" si="60"/>
        <v>18.48</v>
      </c>
    </row>
    <row r="1310" ht="14.25" customHeight="1">
      <c r="A1310" s="3">
        <f t="shared" si="1"/>
        <v>1309</v>
      </c>
      <c r="B1310" s="3" t="s">
        <v>3338</v>
      </c>
      <c r="C1310" s="3" t="s">
        <v>446</v>
      </c>
      <c r="D1310" s="3" t="s">
        <v>649</v>
      </c>
      <c r="E1310" s="3" t="s">
        <v>3339</v>
      </c>
      <c r="F1310" s="3">
        <v>17.121063</v>
      </c>
      <c r="G1310" s="3">
        <v>78.283524</v>
      </c>
      <c r="H1310" s="3">
        <v>305.0</v>
      </c>
      <c r="I1310" s="3">
        <f t="shared" si="60"/>
        <v>15.65</v>
      </c>
    </row>
    <row r="1311" ht="14.25" customHeight="1">
      <c r="A1311" s="3">
        <f t="shared" si="1"/>
        <v>1310</v>
      </c>
      <c r="B1311" s="4" t="s">
        <v>3340</v>
      </c>
      <c r="C1311" s="3" t="s">
        <v>64</v>
      </c>
      <c r="D1311" s="4" t="s">
        <v>3341</v>
      </c>
      <c r="E1311" s="3" t="s">
        <v>3342</v>
      </c>
      <c r="F1311" s="3">
        <v>13.344609</v>
      </c>
      <c r="G1311" s="3">
        <v>77.142203</v>
      </c>
      <c r="H1311" s="3">
        <v>390.0</v>
      </c>
      <c r="I1311" s="3">
        <f t="shared" si="60"/>
        <v>21.66</v>
      </c>
    </row>
    <row r="1312" ht="14.25" customHeight="1">
      <c r="A1312" s="3">
        <f t="shared" si="1"/>
        <v>1311</v>
      </c>
      <c r="B1312" s="4" t="s">
        <v>3343</v>
      </c>
      <c r="C1312" s="3" t="s">
        <v>64</v>
      </c>
      <c r="D1312" s="3" t="s">
        <v>402</v>
      </c>
      <c r="E1312" s="3" t="s">
        <v>3344</v>
      </c>
      <c r="F1312" s="3">
        <v>13.042389</v>
      </c>
      <c r="G1312" s="3">
        <v>77.475278</v>
      </c>
      <c r="H1312" s="3">
        <v>487.0</v>
      </c>
      <c r="I1312" s="3">
        <f t="shared" si="60"/>
        <v>28.52</v>
      </c>
    </row>
    <row r="1313" ht="14.25" customHeight="1">
      <c r="A1313" s="3">
        <f t="shared" si="1"/>
        <v>1312</v>
      </c>
      <c r="B1313" s="3" t="s">
        <v>3345</v>
      </c>
      <c r="C1313" s="3" t="s">
        <v>22</v>
      </c>
      <c r="D1313" s="3" t="s">
        <v>1311</v>
      </c>
      <c r="E1313" s="3" t="s">
        <v>3346</v>
      </c>
      <c r="F1313" s="3">
        <v>27.218247</v>
      </c>
      <c r="G1313" s="3">
        <v>78.272821</v>
      </c>
      <c r="H1313" s="3">
        <v>363.0</v>
      </c>
      <c r="I1313" s="3">
        <f t="shared" si="60"/>
        <v>19.75</v>
      </c>
    </row>
    <row r="1314" ht="14.25" customHeight="1">
      <c r="A1314" s="3">
        <f t="shared" si="1"/>
        <v>1313</v>
      </c>
      <c r="B1314" s="4" t="s">
        <v>3347</v>
      </c>
      <c r="C1314" s="3" t="s">
        <v>68</v>
      </c>
      <c r="D1314" s="3" t="s">
        <v>3348</v>
      </c>
      <c r="E1314" s="3" t="s">
        <v>3349</v>
      </c>
      <c r="F1314" s="3">
        <v>20.079417</v>
      </c>
      <c r="G1314" s="3">
        <v>77.762278</v>
      </c>
      <c r="H1314" s="3">
        <v>371.0</v>
      </c>
      <c r="I1314" s="3">
        <f t="shared" si="60"/>
        <v>20.32</v>
      </c>
    </row>
    <row r="1315" ht="14.25" customHeight="1">
      <c r="A1315" s="3">
        <f t="shared" si="1"/>
        <v>1314</v>
      </c>
      <c r="B1315" s="3" t="s">
        <v>3350</v>
      </c>
      <c r="C1315" s="3" t="s">
        <v>10</v>
      </c>
      <c r="D1315" s="3" t="s">
        <v>3351</v>
      </c>
      <c r="E1315" s="3" t="s">
        <v>3352</v>
      </c>
      <c r="F1315" s="3">
        <v>23.94133333</v>
      </c>
      <c r="G1315" s="3">
        <v>80.81305556</v>
      </c>
      <c r="H1315" s="3">
        <v>475.0</v>
      </c>
      <c r="I1315" s="3">
        <f t="shared" si="60"/>
        <v>27.67</v>
      </c>
    </row>
    <row r="1316" ht="14.25" customHeight="1">
      <c r="A1316" s="3">
        <f t="shared" si="1"/>
        <v>1315</v>
      </c>
      <c r="B1316" s="4" t="s">
        <v>3353</v>
      </c>
      <c r="C1316" s="3" t="s">
        <v>18</v>
      </c>
      <c r="D1316" s="3" t="s">
        <v>505</v>
      </c>
      <c r="E1316" s="3" t="s">
        <v>3354</v>
      </c>
      <c r="F1316" s="3">
        <v>28.450153</v>
      </c>
      <c r="G1316" s="3">
        <v>73.798944</v>
      </c>
      <c r="H1316" s="3">
        <v>619.0</v>
      </c>
      <c r="I1316" s="3">
        <f t="shared" si="60"/>
        <v>37.84</v>
      </c>
    </row>
    <row r="1317" ht="14.25" customHeight="1">
      <c r="A1317" s="3">
        <f t="shared" si="1"/>
        <v>1316</v>
      </c>
      <c r="B1317" s="3" t="s">
        <v>3355</v>
      </c>
      <c r="C1317" s="3" t="s">
        <v>18</v>
      </c>
      <c r="D1317" s="3" t="s">
        <v>505</v>
      </c>
      <c r="E1317" s="3" t="s">
        <v>3356</v>
      </c>
      <c r="F1317" s="3">
        <v>28.023441</v>
      </c>
      <c r="G1317" s="3">
        <v>73.413482</v>
      </c>
      <c r="H1317" s="3">
        <v>304.0</v>
      </c>
      <c r="I1317" s="3">
        <f t="shared" si="60"/>
        <v>15.58</v>
      </c>
    </row>
    <row r="1318" ht="14.25" customHeight="1">
      <c r="A1318" s="3">
        <f t="shared" si="1"/>
        <v>1317</v>
      </c>
      <c r="B1318" s="3" t="s">
        <v>3357</v>
      </c>
      <c r="C1318" s="3" t="s">
        <v>10</v>
      </c>
      <c r="D1318" s="3" t="s">
        <v>3357</v>
      </c>
      <c r="E1318" s="3" t="s">
        <v>3358</v>
      </c>
      <c r="F1318" s="3">
        <v>25.0854986</v>
      </c>
      <c r="G1318" s="3">
        <v>79.7085139</v>
      </c>
      <c r="H1318" s="3">
        <v>575.0</v>
      </c>
      <c r="I1318" s="3">
        <f t="shared" si="60"/>
        <v>34.73</v>
      </c>
    </row>
    <row r="1319" ht="14.25" customHeight="1">
      <c r="A1319" s="3">
        <f t="shared" si="1"/>
        <v>1318</v>
      </c>
      <c r="B1319" s="4" t="s">
        <v>3359</v>
      </c>
      <c r="C1319" s="3" t="s">
        <v>10</v>
      </c>
      <c r="D1319" s="3" t="s">
        <v>619</v>
      </c>
      <c r="E1319" s="3" t="s">
        <v>3360</v>
      </c>
      <c r="F1319" s="3">
        <v>23.173326</v>
      </c>
      <c r="G1319" s="3">
        <v>75.734782</v>
      </c>
      <c r="H1319" s="3">
        <v>422.0</v>
      </c>
      <c r="I1319" s="3">
        <f t="shared" si="60"/>
        <v>23.92</v>
      </c>
    </row>
    <row r="1320" ht="14.25" customHeight="1">
      <c r="A1320" s="3">
        <f t="shared" si="1"/>
        <v>1319</v>
      </c>
      <c r="B1320" s="4" t="s">
        <v>3361</v>
      </c>
      <c r="C1320" s="3" t="s">
        <v>18</v>
      </c>
      <c r="D1320" s="3" t="s">
        <v>1781</v>
      </c>
      <c r="E1320" s="3" t="s">
        <v>3362</v>
      </c>
      <c r="F1320" s="3">
        <v>24.418694</v>
      </c>
      <c r="G1320" s="3">
        <v>76.188203</v>
      </c>
      <c r="H1320" s="3">
        <v>457.0</v>
      </c>
      <c r="I1320" s="3">
        <f t="shared" si="60"/>
        <v>26.4</v>
      </c>
    </row>
    <row r="1321" ht="14.25" customHeight="1">
      <c r="A1321" s="3">
        <f t="shared" si="1"/>
        <v>1320</v>
      </c>
      <c r="B1321" s="3" t="s">
        <v>3363</v>
      </c>
      <c r="C1321" s="3" t="s">
        <v>398</v>
      </c>
      <c r="D1321" s="3" t="s">
        <v>3364</v>
      </c>
      <c r="E1321" s="3" t="s">
        <v>3365</v>
      </c>
      <c r="F1321" s="3">
        <v>33.5678</v>
      </c>
      <c r="G1321" s="3">
        <v>75.1832</v>
      </c>
      <c r="H1321" s="3" t="s">
        <v>147</v>
      </c>
      <c r="I1321" s="3" t="s">
        <v>147</v>
      </c>
    </row>
    <row r="1322" ht="14.25" customHeight="1">
      <c r="A1322" s="3">
        <f t="shared" si="1"/>
        <v>1321</v>
      </c>
      <c r="B1322" s="4" t="s">
        <v>3366</v>
      </c>
      <c r="C1322" s="3" t="s">
        <v>22</v>
      </c>
      <c r="D1322" s="3" t="s">
        <v>198</v>
      </c>
      <c r="E1322" s="3" t="s">
        <v>1302</v>
      </c>
      <c r="F1322" s="3">
        <v>29.9105</v>
      </c>
      <c r="G1322" s="3">
        <v>76.50713</v>
      </c>
      <c r="H1322" s="3">
        <v>520.0</v>
      </c>
      <c r="I1322" s="3">
        <f t="shared" ref="I1322:I1384" si="61">ROUND(IF(ISNUMBER(H1322), 10 + ((H1322 - $Q$1) * (70 - 10) / ($Q$2 - $Q$1)), "Not Available"),2)</f>
        <v>30.85</v>
      </c>
    </row>
    <row r="1323" ht="14.25" customHeight="1">
      <c r="A1323" s="3">
        <f t="shared" si="1"/>
        <v>1322</v>
      </c>
      <c r="B1323" s="3" t="s">
        <v>3367</v>
      </c>
      <c r="C1323" s="3" t="s">
        <v>68</v>
      </c>
      <c r="D1323" s="3" t="s">
        <v>3368</v>
      </c>
      <c r="E1323" s="3" t="s">
        <v>3369</v>
      </c>
      <c r="F1323" s="3">
        <v>20.293963</v>
      </c>
      <c r="G1323" s="3">
        <v>78.6838</v>
      </c>
      <c r="H1323" s="3">
        <v>362.0</v>
      </c>
      <c r="I1323" s="3">
        <f t="shared" si="61"/>
        <v>19.68</v>
      </c>
    </row>
    <row r="1324" ht="14.25" customHeight="1">
      <c r="A1324" s="3">
        <f t="shared" si="1"/>
        <v>1323</v>
      </c>
      <c r="B1324" s="4" t="s">
        <v>3370</v>
      </c>
      <c r="C1324" s="3" t="s">
        <v>68</v>
      </c>
      <c r="D1324" s="3" t="s">
        <v>730</v>
      </c>
      <c r="E1324" s="3" t="s">
        <v>3371</v>
      </c>
      <c r="F1324" s="3">
        <v>21.1034495</v>
      </c>
      <c r="G1324" s="3">
        <v>79.1453082</v>
      </c>
      <c r="H1324" s="3">
        <v>441.0</v>
      </c>
      <c r="I1324" s="3">
        <f t="shared" si="61"/>
        <v>25.27</v>
      </c>
    </row>
    <row r="1325" ht="14.25" customHeight="1">
      <c r="A1325" s="3">
        <f t="shared" si="1"/>
        <v>1324</v>
      </c>
      <c r="B1325" s="3" t="s">
        <v>3372</v>
      </c>
      <c r="C1325" s="3" t="s">
        <v>22</v>
      </c>
      <c r="D1325" s="3" t="s">
        <v>1465</v>
      </c>
      <c r="E1325" s="3" t="s">
        <v>3373</v>
      </c>
      <c r="F1325" s="3">
        <v>26.572702</v>
      </c>
      <c r="G1325" s="3">
        <v>81.558692</v>
      </c>
      <c r="H1325" s="3">
        <v>379.0</v>
      </c>
      <c r="I1325" s="3">
        <f t="shared" si="61"/>
        <v>20.88</v>
      </c>
    </row>
    <row r="1326" ht="14.25" customHeight="1">
      <c r="A1326" s="3">
        <f t="shared" si="1"/>
        <v>1325</v>
      </c>
      <c r="B1326" s="4" t="s">
        <v>3374</v>
      </c>
      <c r="C1326" s="3" t="s">
        <v>68</v>
      </c>
      <c r="D1326" s="3" t="s">
        <v>725</v>
      </c>
      <c r="E1326" s="3" t="s">
        <v>3375</v>
      </c>
      <c r="F1326" s="3">
        <v>18.271041</v>
      </c>
      <c r="G1326" s="3">
        <v>74.525696</v>
      </c>
      <c r="H1326" s="3">
        <v>408.0</v>
      </c>
      <c r="I1326" s="3">
        <f t="shared" si="61"/>
        <v>22.93</v>
      </c>
    </row>
    <row r="1327" ht="14.25" customHeight="1">
      <c r="A1327" s="3">
        <f t="shared" si="1"/>
        <v>1326</v>
      </c>
      <c r="B1327" s="3" t="s">
        <v>3376</v>
      </c>
      <c r="C1327" s="3" t="s">
        <v>68</v>
      </c>
      <c r="D1327" s="3" t="s">
        <v>3377</v>
      </c>
      <c r="E1327" s="3" t="s">
        <v>3378</v>
      </c>
      <c r="F1327" s="3">
        <v>20.439943</v>
      </c>
      <c r="G1327" s="3">
        <v>76.459241</v>
      </c>
      <c r="H1327" s="3">
        <v>450.0</v>
      </c>
      <c r="I1327" s="3">
        <f t="shared" si="61"/>
        <v>25.9</v>
      </c>
    </row>
    <row r="1328" ht="14.25" customHeight="1">
      <c r="A1328" s="3">
        <f t="shared" si="1"/>
        <v>1327</v>
      </c>
      <c r="B1328" s="4" t="s">
        <v>3379</v>
      </c>
      <c r="C1328" s="3" t="s">
        <v>18</v>
      </c>
      <c r="D1328" s="3" t="s">
        <v>2133</v>
      </c>
      <c r="E1328" s="3" t="s">
        <v>3380</v>
      </c>
      <c r="F1328" s="3">
        <v>24.633564</v>
      </c>
      <c r="G1328" s="3">
        <v>72.907054</v>
      </c>
      <c r="H1328" s="3">
        <v>387.0</v>
      </c>
      <c r="I1328" s="3">
        <f t="shared" si="61"/>
        <v>21.45</v>
      </c>
    </row>
    <row r="1329" ht="14.25" customHeight="1">
      <c r="A1329" s="3">
        <f t="shared" si="1"/>
        <v>1328</v>
      </c>
      <c r="B1329" s="4" t="s">
        <v>3381</v>
      </c>
      <c r="C1329" s="3" t="s">
        <v>41</v>
      </c>
      <c r="D1329" s="4" t="s">
        <v>1616</v>
      </c>
      <c r="E1329" s="3" t="s">
        <v>3382</v>
      </c>
      <c r="F1329" s="3">
        <v>16.823733</v>
      </c>
      <c r="G1329" s="3">
        <v>81.430668</v>
      </c>
      <c r="H1329" s="3">
        <v>428.0</v>
      </c>
      <c r="I1329" s="3">
        <f t="shared" si="61"/>
        <v>24.35</v>
      </c>
    </row>
    <row r="1330" ht="14.25" customHeight="1">
      <c r="A1330" s="3">
        <f t="shared" si="1"/>
        <v>1329</v>
      </c>
      <c r="B1330" s="3" t="s">
        <v>3383</v>
      </c>
      <c r="C1330" s="3" t="s">
        <v>213</v>
      </c>
      <c r="D1330" s="3" t="s">
        <v>3383</v>
      </c>
      <c r="E1330" s="3" t="s">
        <v>3384</v>
      </c>
      <c r="F1330" s="3">
        <v>9.942242</v>
      </c>
      <c r="G1330" s="3">
        <v>77.419467</v>
      </c>
      <c r="H1330" s="3">
        <v>525.0</v>
      </c>
      <c r="I1330" s="3">
        <f t="shared" si="61"/>
        <v>31.2</v>
      </c>
    </row>
    <row r="1331" ht="14.25" customHeight="1">
      <c r="A1331" s="3">
        <f t="shared" si="1"/>
        <v>1330</v>
      </c>
      <c r="B1331" s="3" t="s">
        <v>3385</v>
      </c>
      <c r="C1331" s="3" t="s">
        <v>29</v>
      </c>
      <c r="D1331" s="3" t="s">
        <v>797</v>
      </c>
      <c r="E1331" s="3" t="s">
        <v>3386</v>
      </c>
      <c r="F1331" s="3">
        <v>31.37004</v>
      </c>
      <c r="G1331" s="3">
        <v>74.9525751</v>
      </c>
      <c r="H1331" s="3">
        <v>434.0</v>
      </c>
      <c r="I1331" s="3">
        <f t="shared" si="61"/>
        <v>24.77</v>
      </c>
    </row>
    <row r="1332" ht="14.25" customHeight="1">
      <c r="A1332" s="3">
        <f t="shared" si="1"/>
        <v>1331</v>
      </c>
      <c r="B1332" s="3" t="s">
        <v>3387</v>
      </c>
      <c r="C1332" s="3" t="s">
        <v>213</v>
      </c>
      <c r="D1332" s="3" t="s">
        <v>214</v>
      </c>
      <c r="E1332" s="3" t="s">
        <v>701</v>
      </c>
      <c r="F1332" s="3">
        <v>12.8616039</v>
      </c>
      <c r="G1332" s="3">
        <v>80.1718917</v>
      </c>
      <c r="H1332" s="3">
        <v>349.0</v>
      </c>
      <c r="I1332" s="3">
        <f t="shared" si="61"/>
        <v>18.76</v>
      </c>
    </row>
    <row r="1333" ht="14.25" customHeight="1">
      <c r="A1333" s="3">
        <f t="shared" si="1"/>
        <v>1332</v>
      </c>
      <c r="B1333" s="3" t="s">
        <v>3388</v>
      </c>
      <c r="C1333" s="3" t="s">
        <v>18</v>
      </c>
      <c r="D1333" s="3" t="s">
        <v>2133</v>
      </c>
      <c r="E1333" s="3" t="s">
        <v>3389</v>
      </c>
      <c r="F1333" s="3">
        <v>25.033571</v>
      </c>
      <c r="G1333" s="3">
        <v>72.94353</v>
      </c>
      <c r="H1333" s="3">
        <v>303.0</v>
      </c>
      <c r="I1333" s="3">
        <f t="shared" si="61"/>
        <v>15.51</v>
      </c>
    </row>
    <row r="1334" ht="14.25" customHeight="1">
      <c r="A1334" s="3">
        <f t="shared" si="1"/>
        <v>1333</v>
      </c>
      <c r="B1334" s="4" t="s">
        <v>3390</v>
      </c>
      <c r="C1334" s="3" t="s">
        <v>41</v>
      </c>
      <c r="D1334" s="3" t="s">
        <v>3391</v>
      </c>
      <c r="E1334" s="3" t="s">
        <v>3392</v>
      </c>
      <c r="F1334" s="3">
        <v>14.67349</v>
      </c>
      <c r="G1334" s="3">
        <v>77.45764</v>
      </c>
      <c r="H1334" s="3">
        <v>467.0</v>
      </c>
      <c r="I1334" s="3">
        <f t="shared" si="61"/>
        <v>27.1</v>
      </c>
    </row>
    <row r="1335" ht="14.25" customHeight="1">
      <c r="A1335" s="3">
        <f t="shared" si="1"/>
        <v>1334</v>
      </c>
      <c r="B1335" s="4" t="s">
        <v>3393</v>
      </c>
      <c r="C1335" s="3" t="s">
        <v>33</v>
      </c>
      <c r="D1335" s="3" t="s">
        <v>1981</v>
      </c>
      <c r="E1335" s="3" t="s">
        <v>3394</v>
      </c>
      <c r="F1335" s="3">
        <v>22.413798</v>
      </c>
      <c r="G1335" s="3">
        <v>73.149308</v>
      </c>
      <c r="H1335" s="3">
        <v>513.0</v>
      </c>
      <c r="I1335" s="3">
        <f t="shared" si="61"/>
        <v>30.35</v>
      </c>
    </row>
    <row r="1336" ht="14.25" customHeight="1">
      <c r="A1336" s="3">
        <f t="shared" si="1"/>
        <v>1335</v>
      </c>
      <c r="B1336" s="4" t="s">
        <v>3395</v>
      </c>
      <c r="C1336" s="3" t="s">
        <v>33</v>
      </c>
      <c r="D1336" s="3" t="s">
        <v>3396</v>
      </c>
      <c r="E1336" s="3" t="s">
        <v>3397</v>
      </c>
      <c r="F1336" s="3">
        <v>22.353256</v>
      </c>
      <c r="G1336" s="3">
        <v>73.236924</v>
      </c>
      <c r="H1336" s="3">
        <v>388.0</v>
      </c>
      <c r="I1336" s="3">
        <f t="shared" si="61"/>
        <v>21.52</v>
      </c>
    </row>
    <row r="1337" ht="14.25" customHeight="1">
      <c r="A1337" s="3">
        <f t="shared" si="1"/>
        <v>1336</v>
      </c>
      <c r="B1337" s="4" t="s">
        <v>3398</v>
      </c>
      <c r="C1337" s="3" t="s">
        <v>213</v>
      </c>
      <c r="D1337" s="4" t="s">
        <v>2770</v>
      </c>
      <c r="E1337" s="3" t="s">
        <v>3399</v>
      </c>
      <c r="F1337" s="3">
        <v>8.7362399</v>
      </c>
      <c r="G1337" s="3">
        <v>78.0238105</v>
      </c>
      <c r="H1337" s="3">
        <v>412.0</v>
      </c>
      <c r="I1337" s="3">
        <f t="shared" si="61"/>
        <v>23.22</v>
      </c>
    </row>
    <row r="1338" ht="14.25" customHeight="1">
      <c r="A1338" s="3">
        <f t="shared" si="1"/>
        <v>1337</v>
      </c>
      <c r="B1338" s="4" t="s">
        <v>3400</v>
      </c>
      <c r="C1338" s="3" t="s">
        <v>33</v>
      </c>
      <c r="D1338" s="3" t="s">
        <v>3401</v>
      </c>
      <c r="E1338" s="3" t="s">
        <v>3402</v>
      </c>
      <c r="F1338" s="3">
        <v>22.42301</v>
      </c>
      <c r="G1338" s="3">
        <v>71.088805</v>
      </c>
      <c r="H1338" s="3">
        <v>480.0</v>
      </c>
      <c r="I1338" s="3">
        <f t="shared" si="61"/>
        <v>28.02</v>
      </c>
    </row>
    <row r="1339" ht="14.25" customHeight="1">
      <c r="A1339" s="3">
        <f t="shared" si="1"/>
        <v>1338</v>
      </c>
      <c r="B1339" s="4" t="s">
        <v>3403</v>
      </c>
      <c r="C1339" s="3" t="s">
        <v>68</v>
      </c>
      <c r="D1339" s="3" t="s">
        <v>3012</v>
      </c>
      <c r="E1339" s="3" t="s">
        <v>3404</v>
      </c>
      <c r="F1339" s="3">
        <v>18.789594</v>
      </c>
      <c r="G1339" s="3">
        <v>75.578082</v>
      </c>
      <c r="H1339" s="3">
        <v>408.0</v>
      </c>
      <c r="I1339" s="3">
        <f t="shared" si="61"/>
        <v>22.93</v>
      </c>
    </row>
    <row r="1340" ht="14.25" customHeight="1">
      <c r="A1340" s="3">
        <f t="shared" si="1"/>
        <v>1339</v>
      </c>
      <c r="B1340" s="4" t="s">
        <v>3405</v>
      </c>
      <c r="C1340" s="3" t="s">
        <v>213</v>
      </c>
      <c r="D1340" s="3" t="s">
        <v>2269</v>
      </c>
      <c r="E1340" s="3" t="s">
        <v>3406</v>
      </c>
      <c r="F1340" s="3">
        <v>11.513282</v>
      </c>
      <c r="G1340" s="3">
        <v>77.923946</v>
      </c>
      <c r="H1340" s="3">
        <v>352.0</v>
      </c>
      <c r="I1340" s="3">
        <f t="shared" si="61"/>
        <v>18.98</v>
      </c>
    </row>
    <row r="1341" ht="14.25" customHeight="1">
      <c r="A1341" s="3">
        <f t="shared" si="1"/>
        <v>1340</v>
      </c>
      <c r="B1341" s="4" t="s">
        <v>3407</v>
      </c>
      <c r="C1341" s="3" t="s">
        <v>33</v>
      </c>
      <c r="D1341" s="3" t="s">
        <v>51</v>
      </c>
      <c r="E1341" s="3" t="s">
        <v>3408</v>
      </c>
      <c r="F1341" s="3">
        <v>23.12824</v>
      </c>
      <c r="G1341" s="3">
        <v>72.51773</v>
      </c>
      <c r="H1341" s="3">
        <v>311.0</v>
      </c>
      <c r="I1341" s="3">
        <f t="shared" si="61"/>
        <v>16.08</v>
      </c>
    </row>
    <row r="1342" ht="14.25" customHeight="1">
      <c r="A1342" s="3">
        <f t="shared" si="1"/>
        <v>1341</v>
      </c>
      <c r="B1342" s="4" t="s">
        <v>3409</v>
      </c>
      <c r="C1342" s="3" t="s">
        <v>213</v>
      </c>
      <c r="D1342" s="3" t="s">
        <v>824</v>
      </c>
      <c r="E1342" s="3" t="s">
        <v>3410</v>
      </c>
      <c r="F1342" s="3">
        <v>9.8266107</v>
      </c>
      <c r="G1342" s="3">
        <v>78.0823004</v>
      </c>
      <c r="H1342" s="3">
        <v>340.0</v>
      </c>
      <c r="I1342" s="3">
        <f t="shared" si="61"/>
        <v>18.13</v>
      </c>
    </row>
    <row r="1343" ht="14.25" customHeight="1">
      <c r="A1343" s="3">
        <f t="shared" si="1"/>
        <v>1342</v>
      </c>
      <c r="B1343" s="4" t="s">
        <v>3411</v>
      </c>
      <c r="C1343" s="3" t="s">
        <v>213</v>
      </c>
      <c r="D1343" s="4" t="s">
        <v>1109</v>
      </c>
      <c r="E1343" s="3" t="s">
        <v>3412</v>
      </c>
      <c r="F1343" s="3">
        <v>12.744801</v>
      </c>
      <c r="G1343" s="3">
        <v>79.151431</v>
      </c>
      <c r="H1343" s="3">
        <v>362.0</v>
      </c>
      <c r="I1343" s="3">
        <f t="shared" si="61"/>
        <v>19.68</v>
      </c>
    </row>
    <row r="1344" ht="14.25" customHeight="1">
      <c r="A1344" s="3">
        <f t="shared" si="1"/>
        <v>1343</v>
      </c>
      <c r="B1344" s="4" t="s">
        <v>3413</v>
      </c>
      <c r="C1344" s="3" t="s">
        <v>68</v>
      </c>
      <c r="D1344" s="3" t="s">
        <v>3414</v>
      </c>
      <c r="E1344" s="3" t="s">
        <v>3415</v>
      </c>
      <c r="F1344" s="3">
        <v>17.588648</v>
      </c>
      <c r="G1344" s="3">
        <v>76.076227</v>
      </c>
      <c r="H1344" s="3">
        <v>524.0</v>
      </c>
      <c r="I1344" s="3">
        <f t="shared" si="61"/>
        <v>31.13</v>
      </c>
    </row>
    <row r="1345" ht="14.25" customHeight="1">
      <c r="A1345" s="3">
        <f t="shared" si="1"/>
        <v>1344</v>
      </c>
      <c r="B1345" s="4" t="s">
        <v>3416</v>
      </c>
      <c r="C1345" s="3" t="s">
        <v>213</v>
      </c>
      <c r="D1345" s="4" t="s">
        <v>2755</v>
      </c>
      <c r="E1345" s="3" t="s">
        <v>3417</v>
      </c>
      <c r="F1345" s="3">
        <v>10.744371</v>
      </c>
      <c r="G1345" s="3">
        <v>78.834044</v>
      </c>
      <c r="H1345" s="3">
        <v>380.0</v>
      </c>
      <c r="I1345" s="3">
        <f t="shared" si="61"/>
        <v>20.95</v>
      </c>
    </row>
    <row r="1346" ht="14.25" customHeight="1">
      <c r="A1346" s="3">
        <f t="shared" si="1"/>
        <v>1345</v>
      </c>
      <c r="B1346" s="4" t="s">
        <v>3418</v>
      </c>
      <c r="C1346" s="3" t="s">
        <v>213</v>
      </c>
      <c r="D1346" s="3" t="s">
        <v>2400</v>
      </c>
      <c r="E1346" s="3" t="s">
        <v>3419</v>
      </c>
      <c r="F1346" s="3">
        <v>13.043526</v>
      </c>
      <c r="G1346" s="3">
        <v>80.149598</v>
      </c>
      <c r="H1346" s="3">
        <v>325.0</v>
      </c>
      <c r="I1346" s="3">
        <f t="shared" si="61"/>
        <v>17.07</v>
      </c>
    </row>
    <row r="1347" ht="14.25" customHeight="1">
      <c r="A1347" s="3">
        <f t="shared" si="1"/>
        <v>1346</v>
      </c>
      <c r="B1347" s="3" t="s">
        <v>3420</v>
      </c>
      <c r="C1347" s="3" t="s">
        <v>64</v>
      </c>
      <c r="D1347" s="3" t="s">
        <v>1409</v>
      </c>
      <c r="E1347" s="3" t="s">
        <v>3421</v>
      </c>
      <c r="F1347" s="3">
        <v>15.819341</v>
      </c>
      <c r="G1347" s="3">
        <v>76.174865</v>
      </c>
      <c r="H1347" s="3">
        <v>422.0</v>
      </c>
      <c r="I1347" s="3">
        <f t="shared" si="61"/>
        <v>23.92</v>
      </c>
    </row>
    <row r="1348" ht="14.25" customHeight="1">
      <c r="A1348" s="3">
        <f t="shared" si="1"/>
        <v>1347</v>
      </c>
      <c r="B1348" s="4" t="s">
        <v>3422</v>
      </c>
      <c r="C1348" s="3" t="s">
        <v>33</v>
      </c>
      <c r="D1348" s="3" t="s">
        <v>3423</v>
      </c>
      <c r="E1348" s="3" t="s">
        <v>3424</v>
      </c>
      <c r="F1348" s="3">
        <v>21.664929</v>
      </c>
      <c r="G1348" s="3">
        <v>69.709536</v>
      </c>
      <c r="H1348" s="3">
        <v>332.0</v>
      </c>
      <c r="I1348" s="3">
        <f t="shared" si="61"/>
        <v>17.56</v>
      </c>
    </row>
    <row r="1349" ht="14.25" customHeight="1">
      <c r="A1349" s="3">
        <f t="shared" si="1"/>
        <v>1348</v>
      </c>
      <c r="B1349" s="4" t="s">
        <v>3425</v>
      </c>
      <c r="C1349" s="3" t="s">
        <v>213</v>
      </c>
      <c r="D1349" s="3" t="s">
        <v>824</v>
      </c>
      <c r="E1349" s="3" t="s">
        <v>3426</v>
      </c>
      <c r="F1349" s="3">
        <v>9.939015</v>
      </c>
      <c r="G1349" s="3">
        <v>78.1764076</v>
      </c>
      <c r="H1349" s="3">
        <v>345.0</v>
      </c>
      <c r="I1349" s="3">
        <f t="shared" si="61"/>
        <v>18.48</v>
      </c>
    </row>
    <row r="1350" ht="14.25" customHeight="1">
      <c r="A1350" s="3">
        <f t="shared" si="1"/>
        <v>1349</v>
      </c>
      <c r="B1350" s="4" t="s">
        <v>3427</v>
      </c>
      <c r="C1350" s="3" t="s">
        <v>213</v>
      </c>
      <c r="D1350" s="3" t="s">
        <v>777</v>
      </c>
      <c r="E1350" s="3" t="s">
        <v>3428</v>
      </c>
      <c r="F1350" s="3">
        <v>12.648554</v>
      </c>
      <c r="G1350" s="3">
        <v>78.5833</v>
      </c>
      <c r="H1350" s="3">
        <v>406.0</v>
      </c>
      <c r="I1350" s="3">
        <f t="shared" si="61"/>
        <v>22.79</v>
      </c>
    </row>
    <row r="1351" ht="14.25" customHeight="1">
      <c r="A1351" s="3">
        <f t="shared" si="1"/>
        <v>1350</v>
      </c>
      <c r="B1351" s="4" t="s">
        <v>3429</v>
      </c>
      <c r="C1351" s="3" t="s">
        <v>33</v>
      </c>
      <c r="D1351" s="3" t="s">
        <v>549</v>
      </c>
      <c r="E1351" s="3" t="s">
        <v>3430</v>
      </c>
      <c r="F1351" s="3">
        <v>22.4460011</v>
      </c>
      <c r="G1351" s="3">
        <v>70.5835058</v>
      </c>
      <c r="H1351" s="3">
        <v>553.0</v>
      </c>
      <c r="I1351" s="3">
        <f t="shared" si="61"/>
        <v>33.18</v>
      </c>
    </row>
    <row r="1352" ht="14.25" customHeight="1">
      <c r="A1352" s="3">
        <f t="shared" si="1"/>
        <v>1351</v>
      </c>
      <c r="B1352" s="4" t="s">
        <v>3431</v>
      </c>
      <c r="C1352" s="3" t="s">
        <v>33</v>
      </c>
      <c r="D1352" s="3" t="s">
        <v>3432</v>
      </c>
      <c r="E1352" s="3" t="s">
        <v>3433</v>
      </c>
      <c r="F1352" s="3">
        <v>23.61615</v>
      </c>
      <c r="G1352" s="3">
        <v>73.254472</v>
      </c>
      <c r="H1352" s="3">
        <v>491.0</v>
      </c>
      <c r="I1352" s="3">
        <f t="shared" si="61"/>
        <v>28.8</v>
      </c>
    </row>
    <row r="1353" ht="14.25" customHeight="1">
      <c r="A1353" s="3">
        <f t="shared" si="1"/>
        <v>1352</v>
      </c>
      <c r="B1353" s="4" t="s">
        <v>3434</v>
      </c>
      <c r="C1353" s="3" t="s">
        <v>213</v>
      </c>
      <c r="D1353" s="3" t="s">
        <v>214</v>
      </c>
      <c r="E1353" s="3" t="s">
        <v>3435</v>
      </c>
      <c r="F1353" s="3">
        <v>12.9300926</v>
      </c>
      <c r="G1353" s="3">
        <v>80.0799475</v>
      </c>
      <c r="H1353" s="3">
        <v>405.0</v>
      </c>
      <c r="I1353" s="3">
        <f t="shared" si="61"/>
        <v>22.72</v>
      </c>
    </row>
    <row r="1354" ht="14.25" customHeight="1">
      <c r="A1354" s="3">
        <f t="shared" si="1"/>
        <v>1353</v>
      </c>
      <c r="B1354" s="3" t="s">
        <v>3436</v>
      </c>
      <c r="C1354" s="3" t="s">
        <v>33</v>
      </c>
      <c r="D1354" s="3" t="s">
        <v>3437</v>
      </c>
      <c r="E1354" s="3" t="s">
        <v>3438</v>
      </c>
      <c r="F1354" s="3">
        <v>23.791235</v>
      </c>
      <c r="G1354" s="3">
        <v>71.427581</v>
      </c>
      <c r="H1354" s="3">
        <v>399.0</v>
      </c>
      <c r="I1354" s="3">
        <f t="shared" si="61"/>
        <v>22.3</v>
      </c>
    </row>
    <row r="1355" ht="14.25" customHeight="1">
      <c r="A1355" s="3">
        <f t="shared" si="1"/>
        <v>1354</v>
      </c>
      <c r="B1355" s="4" t="s">
        <v>3439</v>
      </c>
      <c r="C1355" s="3" t="s">
        <v>68</v>
      </c>
      <c r="D1355" s="3" t="s">
        <v>204</v>
      </c>
      <c r="E1355" s="3" t="s">
        <v>3440</v>
      </c>
      <c r="F1355" s="3">
        <v>17.957556</v>
      </c>
      <c r="G1355" s="3">
        <v>75.330977</v>
      </c>
      <c r="H1355" s="3">
        <v>380.0</v>
      </c>
      <c r="I1355" s="3">
        <f t="shared" si="61"/>
        <v>20.95</v>
      </c>
    </row>
    <row r="1356" ht="14.25" customHeight="1">
      <c r="A1356" s="3">
        <f t="shared" si="1"/>
        <v>1355</v>
      </c>
      <c r="B1356" s="3" t="s">
        <v>3441</v>
      </c>
      <c r="C1356" s="3" t="s">
        <v>33</v>
      </c>
      <c r="D1356" s="3" t="s">
        <v>192</v>
      </c>
      <c r="E1356" s="3" t="s">
        <v>3442</v>
      </c>
      <c r="F1356" s="3">
        <v>22.453302</v>
      </c>
      <c r="G1356" s="3">
        <v>73.070523</v>
      </c>
      <c r="H1356" s="3">
        <v>642.0</v>
      </c>
      <c r="I1356" s="3">
        <f t="shared" si="61"/>
        <v>39.47</v>
      </c>
    </row>
    <row r="1357" ht="14.25" customHeight="1">
      <c r="A1357" s="3">
        <f t="shared" si="1"/>
        <v>1356</v>
      </c>
      <c r="B1357" s="3" t="s">
        <v>3443</v>
      </c>
      <c r="C1357" s="3" t="s">
        <v>68</v>
      </c>
      <c r="D1357" s="3" t="s">
        <v>69</v>
      </c>
      <c r="E1357" s="3" t="s">
        <v>3444</v>
      </c>
      <c r="F1357" s="3">
        <v>19.063952</v>
      </c>
      <c r="G1357" s="3">
        <v>72.980388</v>
      </c>
      <c r="H1357" s="3">
        <v>359.0</v>
      </c>
      <c r="I1357" s="3">
        <f t="shared" si="61"/>
        <v>19.47</v>
      </c>
    </row>
    <row r="1358" ht="14.25" customHeight="1">
      <c r="A1358" s="3">
        <f t="shared" si="1"/>
        <v>1357</v>
      </c>
      <c r="B1358" s="4" t="s">
        <v>3445</v>
      </c>
      <c r="C1358" s="3" t="s">
        <v>33</v>
      </c>
      <c r="D1358" s="3" t="s">
        <v>3446</v>
      </c>
      <c r="E1358" s="3" t="s">
        <v>3447</v>
      </c>
      <c r="F1358" s="3">
        <v>22.50433</v>
      </c>
      <c r="G1358" s="3">
        <v>72.42652</v>
      </c>
      <c r="H1358" s="3">
        <v>433.0</v>
      </c>
      <c r="I1358" s="3">
        <f t="shared" si="61"/>
        <v>24.7</v>
      </c>
    </row>
    <row r="1359" ht="14.25" customHeight="1">
      <c r="A1359" s="3">
        <f t="shared" si="1"/>
        <v>1358</v>
      </c>
      <c r="B1359" s="3" t="s">
        <v>3448</v>
      </c>
      <c r="C1359" s="3" t="s">
        <v>33</v>
      </c>
      <c r="D1359" s="3" t="s">
        <v>3449</v>
      </c>
      <c r="E1359" s="3" t="s">
        <v>3450</v>
      </c>
      <c r="F1359" s="3">
        <v>22.792571</v>
      </c>
      <c r="G1359" s="3">
        <v>73.533274</v>
      </c>
      <c r="H1359" s="3">
        <v>304.0</v>
      </c>
      <c r="I1359" s="3">
        <f t="shared" si="61"/>
        <v>15.58</v>
      </c>
    </row>
    <row r="1360" ht="14.25" customHeight="1">
      <c r="A1360" s="3">
        <f t="shared" si="1"/>
        <v>1359</v>
      </c>
      <c r="B1360" s="4" t="s">
        <v>3451</v>
      </c>
      <c r="C1360" s="3" t="s">
        <v>213</v>
      </c>
      <c r="D1360" s="3" t="s">
        <v>2749</v>
      </c>
      <c r="E1360" s="3" t="s">
        <v>3452</v>
      </c>
      <c r="F1360" s="3">
        <v>11.736464</v>
      </c>
      <c r="G1360" s="3">
        <v>79.010409</v>
      </c>
      <c r="H1360" s="3">
        <v>429.0</v>
      </c>
      <c r="I1360" s="3">
        <f t="shared" si="61"/>
        <v>24.42</v>
      </c>
    </row>
    <row r="1361" ht="14.25" customHeight="1">
      <c r="A1361" s="3">
        <f t="shared" si="1"/>
        <v>1360</v>
      </c>
      <c r="B1361" s="4" t="s">
        <v>3453</v>
      </c>
      <c r="C1361" s="3" t="s">
        <v>41</v>
      </c>
      <c r="D1361" s="3" t="s">
        <v>3454</v>
      </c>
      <c r="E1361" s="3" t="s">
        <v>3455</v>
      </c>
      <c r="F1361" s="3">
        <v>16.997034</v>
      </c>
      <c r="G1361" s="3">
        <v>81.491183</v>
      </c>
      <c r="H1361" s="3">
        <v>371.0</v>
      </c>
      <c r="I1361" s="3">
        <f t="shared" si="61"/>
        <v>20.32</v>
      </c>
    </row>
    <row r="1362" ht="14.25" customHeight="1">
      <c r="A1362" s="3">
        <f t="shared" si="1"/>
        <v>1361</v>
      </c>
      <c r="B1362" s="4" t="s">
        <v>3456</v>
      </c>
      <c r="C1362" s="3" t="s">
        <v>213</v>
      </c>
      <c r="D1362" s="3" t="s">
        <v>1468</v>
      </c>
      <c r="E1362" s="3" t="s">
        <v>3457</v>
      </c>
      <c r="F1362" s="3">
        <v>10.99368</v>
      </c>
      <c r="G1362" s="3">
        <v>77.41802</v>
      </c>
      <c r="H1362" s="3">
        <v>404.0</v>
      </c>
      <c r="I1362" s="3">
        <f t="shared" si="61"/>
        <v>22.65</v>
      </c>
    </row>
    <row r="1363" ht="14.25" customHeight="1">
      <c r="A1363" s="3">
        <f t="shared" si="1"/>
        <v>1362</v>
      </c>
      <c r="B1363" s="3" t="s">
        <v>3458</v>
      </c>
      <c r="C1363" s="3" t="s">
        <v>213</v>
      </c>
      <c r="D1363" s="3" t="s">
        <v>763</v>
      </c>
      <c r="E1363" s="3" t="s">
        <v>3459</v>
      </c>
      <c r="F1363" s="3">
        <v>10.6990089</v>
      </c>
      <c r="G1363" s="3">
        <v>77.93067</v>
      </c>
      <c r="H1363" s="3">
        <v>381.0</v>
      </c>
      <c r="I1363" s="3">
        <f t="shared" si="61"/>
        <v>21.02</v>
      </c>
    </row>
    <row r="1364" ht="14.25" customHeight="1">
      <c r="A1364" s="3">
        <f t="shared" si="1"/>
        <v>1363</v>
      </c>
      <c r="B1364" s="3" t="s">
        <v>3460</v>
      </c>
      <c r="C1364" s="3" t="s">
        <v>41</v>
      </c>
      <c r="D1364" s="4" t="s">
        <v>42</v>
      </c>
      <c r="E1364" s="3" t="s">
        <v>3461</v>
      </c>
      <c r="F1364" s="3">
        <v>17.397831</v>
      </c>
      <c r="G1364" s="3">
        <v>82.67582</v>
      </c>
      <c r="H1364" s="3">
        <v>403.0</v>
      </c>
      <c r="I1364" s="3">
        <f t="shared" si="61"/>
        <v>22.58</v>
      </c>
    </row>
    <row r="1365" ht="14.25" customHeight="1">
      <c r="A1365" s="3">
        <f t="shared" si="1"/>
        <v>1364</v>
      </c>
      <c r="B1365" s="4" t="s">
        <v>3462</v>
      </c>
      <c r="C1365" s="3" t="s">
        <v>213</v>
      </c>
      <c r="D1365" s="3" t="s">
        <v>1863</v>
      </c>
      <c r="E1365" s="3" t="s">
        <v>3463</v>
      </c>
      <c r="F1365" s="3">
        <v>9.542493</v>
      </c>
      <c r="G1365" s="3">
        <v>78.863225</v>
      </c>
      <c r="H1365" s="3">
        <v>555.0</v>
      </c>
      <c r="I1365" s="3">
        <f t="shared" si="61"/>
        <v>33.32</v>
      </c>
    </row>
    <row r="1366" ht="14.25" customHeight="1">
      <c r="A1366" s="3">
        <f t="shared" si="1"/>
        <v>1365</v>
      </c>
      <c r="B1366" s="3" t="s">
        <v>3464</v>
      </c>
      <c r="C1366" s="3" t="s">
        <v>14</v>
      </c>
      <c r="D1366" s="3" t="s">
        <v>1490</v>
      </c>
      <c r="E1366" s="3" t="s">
        <v>3465</v>
      </c>
      <c r="F1366" s="3">
        <v>22.563293</v>
      </c>
      <c r="G1366" s="3">
        <v>88.331751</v>
      </c>
      <c r="H1366" s="3">
        <v>353.0</v>
      </c>
      <c r="I1366" s="3">
        <f t="shared" si="61"/>
        <v>19.05</v>
      </c>
    </row>
    <row r="1367" ht="14.25" customHeight="1">
      <c r="A1367" s="3">
        <f t="shared" si="1"/>
        <v>1366</v>
      </c>
      <c r="B1367" s="4" t="s">
        <v>3466</v>
      </c>
      <c r="C1367" s="3" t="s">
        <v>22</v>
      </c>
      <c r="D1367" s="3" t="s">
        <v>3467</v>
      </c>
      <c r="E1367" s="3" t="s">
        <v>3468</v>
      </c>
      <c r="F1367" s="3">
        <v>24.789578</v>
      </c>
      <c r="G1367" s="3">
        <v>78.448855</v>
      </c>
      <c r="H1367" s="3">
        <v>471.0</v>
      </c>
      <c r="I1367" s="3">
        <f t="shared" si="61"/>
        <v>27.39</v>
      </c>
    </row>
    <row r="1368" ht="14.25" customHeight="1">
      <c r="A1368" s="3">
        <f t="shared" si="1"/>
        <v>1367</v>
      </c>
      <c r="B1368" s="4" t="s">
        <v>3469</v>
      </c>
      <c r="C1368" s="3" t="s">
        <v>213</v>
      </c>
      <c r="D1368" s="3" t="s">
        <v>3470</v>
      </c>
      <c r="E1368" s="3" t="s">
        <v>3471</v>
      </c>
      <c r="F1368" s="3">
        <v>11.245714</v>
      </c>
      <c r="G1368" s="3">
        <v>77.519702</v>
      </c>
      <c r="H1368" s="3">
        <v>597.0</v>
      </c>
      <c r="I1368" s="3">
        <f t="shared" si="61"/>
        <v>36.29</v>
      </c>
    </row>
    <row r="1369" ht="14.25" customHeight="1">
      <c r="A1369" s="3">
        <f t="shared" si="1"/>
        <v>1368</v>
      </c>
      <c r="B1369" s="4" t="s">
        <v>3472</v>
      </c>
      <c r="C1369" s="3" t="s">
        <v>213</v>
      </c>
      <c r="D1369" s="3" t="s">
        <v>2749</v>
      </c>
      <c r="E1369" s="3" t="s">
        <v>3473</v>
      </c>
      <c r="F1369" s="3">
        <v>12.024441</v>
      </c>
      <c r="G1369" s="3">
        <v>79.538059</v>
      </c>
      <c r="H1369" s="3">
        <v>480.0</v>
      </c>
      <c r="I1369" s="3">
        <f t="shared" si="61"/>
        <v>28.02</v>
      </c>
    </row>
    <row r="1370" ht="14.25" customHeight="1">
      <c r="A1370" s="3">
        <f t="shared" si="1"/>
        <v>1369</v>
      </c>
      <c r="B1370" s="3" t="s">
        <v>3474</v>
      </c>
      <c r="C1370" s="3" t="s">
        <v>68</v>
      </c>
      <c r="D1370" s="3" t="s">
        <v>669</v>
      </c>
      <c r="E1370" s="3" t="s">
        <v>3475</v>
      </c>
      <c r="F1370" s="3">
        <v>20.791275</v>
      </c>
      <c r="G1370" s="3">
        <v>78.351523</v>
      </c>
      <c r="H1370" s="3">
        <v>415.0</v>
      </c>
      <c r="I1370" s="3">
        <f t="shared" si="61"/>
        <v>23.43</v>
      </c>
    </row>
    <row r="1371" ht="14.25" customHeight="1">
      <c r="A1371" s="3">
        <f t="shared" si="1"/>
        <v>1370</v>
      </c>
      <c r="B1371" s="3" t="s">
        <v>3476</v>
      </c>
      <c r="C1371" s="3" t="s">
        <v>68</v>
      </c>
      <c r="D1371" s="3" t="s">
        <v>3476</v>
      </c>
      <c r="E1371" s="3" t="s">
        <v>3477</v>
      </c>
      <c r="F1371" s="3">
        <v>19.890278</v>
      </c>
      <c r="G1371" s="3">
        <v>79.339722</v>
      </c>
      <c r="H1371" s="3">
        <v>393.0</v>
      </c>
      <c r="I1371" s="3">
        <f t="shared" si="61"/>
        <v>21.87</v>
      </c>
    </row>
    <row r="1372" ht="14.25" customHeight="1">
      <c r="A1372" s="3">
        <f t="shared" si="1"/>
        <v>1371</v>
      </c>
      <c r="B1372" s="4" t="s">
        <v>3478</v>
      </c>
      <c r="C1372" s="3" t="s">
        <v>10</v>
      </c>
      <c r="D1372" s="3" t="s">
        <v>1353</v>
      </c>
      <c r="E1372" s="3" t="s">
        <v>3479</v>
      </c>
      <c r="F1372" s="3">
        <v>23.022194</v>
      </c>
      <c r="G1372" s="3">
        <v>77.570611</v>
      </c>
      <c r="H1372" s="3">
        <v>334.0</v>
      </c>
      <c r="I1372" s="3">
        <f t="shared" si="61"/>
        <v>17.7</v>
      </c>
    </row>
    <row r="1373" ht="14.25" customHeight="1">
      <c r="A1373" s="3">
        <f t="shared" si="1"/>
        <v>1372</v>
      </c>
      <c r="B1373" s="3" t="s">
        <v>3480</v>
      </c>
      <c r="C1373" s="3" t="s">
        <v>68</v>
      </c>
      <c r="D1373" s="3" t="s">
        <v>3368</v>
      </c>
      <c r="E1373" s="3" t="s">
        <v>3481</v>
      </c>
      <c r="F1373" s="3">
        <v>20.449118</v>
      </c>
      <c r="G1373" s="3">
        <v>78.370512</v>
      </c>
      <c r="H1373" s="3">
        <v>368.0</v>
      </c>
      <c r="I1373" s="3">
        <f t="shared" si="61"/>
        <v>20.11</v>
      </c>
    </row>
    <row r="1374" ht="14.25" customHeight="1">
      <c r="A1374" s="3">
        <f t="shared" si="1"/>
        <v>1373</v>
      </c>
      <c r="B1374" s="4" t="s">
        <v>3482</v>
      </c>
      <c r="C1374" s="3" t="s">
        <v>68</v>
      </c>
      <c r="D1374" s="3" t="s">
        <v>730</v>
      </c>
      <c r="E1374" s="3" t="s">
        <v>3483</v>
      </c>
      <c r="F1374" s="3">
        <v>21.1489772</v>
      </c>
      <c r="G1374" s="3">
        <v>79.0028058</v>
      </c>
      <c r="H1374" s="3">
        <v>819.0</v>
      </c>
      <c r="I1374" s="3">
        <f t="shared" si="61"/>
        <v>51.98</v>
      </c>
    </row>
    <row r="1375" ht="14.25" customHeight="1">
      <c r="A1375" s="3">
        <f t="shared" si="1"/>
        <v>1374</v>
      </c>
      <c r="B1375" s="3" t="s">
        <v>3484</v>
      </c>
      <c r="C1375" s="3" t="s">
        <v>68</v>
      </c>
      <c r="D1375" s="3" t="s">
        <v>730</v>
      </c>
      <c r="E1375" s="3" t="s">
        <v>3485</v>
      </c>
      <c r="F1375" s="3">
        <v>20.978788</v>
      </c>
      <c r="G1375" s="3">
        <v>78.932204</v>
      </c>
      <c r="H1375" s="3">
        <v>633.0</v>
      </c>
      <c r="I1375" s="3">
        <f t="shared" si="61"/>
        <v>38.83</v>
      </c>
    </row>
    <row r="1376" ht="14.25" customHeight="1">
      <c r="A1376" s="3">
        <f t="shared" si="1"/>
        <v>1375</v>
      </c>
      <c r="B1376" s="4" t="s">
        <v>3486</v>
      </c>
      <c r="C1376" s="3" t="s">
        <v>29</v>
      </c>
      <c r="D1376" s="3" t="s">
        <v>797</v>
      </c>
      <c r="E1376" s="3" t="s">
        <v>3487</v>
      </c>
      <c r="F1376" s="3">
        <v>31.731947</v>
      </c>
      <c r="G1376" s="3">
        <v>75.041365</v>
      </c>
      <c r="H1376" s="3">
        <v>441.0</v>
      </c>
      <c r="I1376" s="3">
        <f t="shared" si="61"/>
        <v>25.27</v>
      </c>
    </row>
    <row r="1377" ht="14.25" customHeight="1">
      <c r="A1377" s="3">
        <f t="shared" si="1"/>
        <v>1376</v>
      </c>
      <c r="B1377" s="4" t="s">
        <v>3488</v>
      </c>
      <c r="C1377" s="3" t="s">
        <v>64</v>
      </c>
      <c r="D1377" s="3" t="s">
        <v>389</v>
      </c>
      <c r="E1377" s="3" t="s">
        <v>3489</v>
      </c>
      <c r="F1377" s="3">
        <v>15.051567</v>
      </c>
      <c r="G1377" s="3">
        <v>76.508268</v>
      </c>
      <c r="H1377" s="3">
        <v>594.0</v>
      </c>
      <c r="I1377" s="3">
        <f t="shared" si="61"/>
        <v>36.08</v>
      </c>
    </row>
    <row r="1378" ht="14.25" customHeight="1">
      <c r="A1378" s="3">
        <f t="shared" si="1"/>
        <v>1377</v>
      </c>
      <c r="B1378" s="4" t="s">
        <v>3490</v>
      </c>
      <c r="C1378" s="3" t="s">
        <v>68</v>
      </c>
      <c r="D1378" s="3" t="s">
        <v>3491</v>
      </c>
      <c r="E1378" s="3" t="s">
        <v>3492</v>
      </c>
      <c r="F1378" s="3">
        <v>18.3074605</v>
      </c>
      <c r="G1378" s="3">
        <v>75.9890916</v>
      </c>
      <c r="H1378" s="3">
        <v>380.0</v>
      </c>
      <c r="I1378" s="3">
        <f t="shared" si="61"/>
        <v>20.95</v>
      </c>
    </row>
    <row r="1379" ht="14.25" customHeight="1">
      <c r="A1379" s="3">
        <f t="shared" si="1"/>
        <v>1378</v>
      </c>
      <c r="B1379" s="4" t="s">
        <v>3493</v>
      </c>
      <c r="C1379" s="3" t="s">
        <v>64</v>
      </c>
      <c r="D1379" s="3" t="s">
        <v>3494</v>
      </c>
      <c r="E1379" s="3" t="s">
        <v>3495</v>
      </c>
      <c r="F1379" s="3">
        <v>12.247019</v>
      </c>
      <c r="G1379" s="3">
        <v>76.883537</v>
      </c>
      <c r="H1379" s="3">
        <v>465.0</v>
      </c>
      <c r="I1379" s="3">
        <f t="shared" si="61"/>
        <v>26.96</v>
      </c>
    </row>
    <row r="1380" ht="14.25" customHeight="1">
      <c r="A1380" s="3">
        <f t="shared" si="1"/>
        <v>1379</v>
      </c>
      <c r="B1380" s="4" t="s">
        <v>3496</v>
      </c>
      <c r="C1380" s="3" t="s">
        <v>68</v>
      </c>
      <c r="D1380" s="4" t="s">
        <v>3497</v>
      </c>
      <c r="E1380" s="3" t="s">
        <v>3498</v>
      </c>
      <c r="F1380" s="3">
        <v>20.47821</v>
      </c>
      <c r="G1380" s="3">
        <v>76.20938</v>
      </c>
      <c r="H1380" s="3">
        <v>474.0</v>
      </c>
      <c r="I1380" s="3">
        <f t="shared" si="61"/>
        <v>27.6</v>
      </c>
    </row>
    <row r="1381" ht="14.25" customHeight="1">
      <c r="A1381" s="3">
        <f t="shared" si="1"/>
        <v>1380</v>
      </c>
      <c r="B1381" s="3" t="s">
        <v>3499</v>
      </c>
      <c r="C1381" s="3" t="s">
        <v>68</v>
      </c>
      <c r="D1381" s="3" t="s">
        <v>669</v>
      </c>
      <c r="E1381" s="3" t="s">
        <v>3500</v>
      </c>
      <c r="F1381" s="3">
        <v>20.802832</v>
      </c>
      <c r="G1381" s="3">
        <v>78.597029</v>
      </c>
      <c r="H1381" s="3">
        <v>623.0</v>
      </c>
      <c r="I1381" s="3">
        <f t="shared" si="61"/>
        <v>38.13</v>
      </c>
    </row>
    <row r="1382" ht="14.25" customHeight="1">
      <c r="A1382" s="3">
        <f t="shared" si="1"/>
        <v>1381</v>
      </c>
      <c r="B1382" s="4" t="s">
        <v>3501</v>
      </c>
      <c r="C1382" s="3" t="s">
        <v>446</v>
      </c>
      <c r="D1382" s="3" t="s">
        <v>1916</v>
      </c>
      <c r="E1382" s="3" t="s">
        <v>3502</v>
      </c>
      <c r="F1382" s="3">
        <v>17.247402</v>
      </c>
      <c r="G1382" s="3">
        <v>79.580502</v>
      </c>
      <c r="H1382" s="3">
        <v>811.0</v>
      </c>
      <c r="I1382" s="3">
        <f t="shared" si="61"/>
        <v>51.41</v>
      </c>
    </row>
    <row r="1383" ht="14.25" customHeight="1">
      <c r="A1383" s="3">
        <f t="shared" si="1"/>
        <v>1382</v>
      </c>
      <c r="B1383" s="4" t="s">
        <v>3503</v>
      </c>
      <c r="C1383" s="3" t="s">
        <v>41</v>
      </c>
      <c r="D1383" s="3" t="s">
        <v>1534</v>
      </c>
      <c r="E1383" s="3" t="s">
        <v>3504</v>
      </c>
      <c r="F1383" s="3">
        <v>14.168016</v>
      </c>
      <c r="G1383" s="3">
        <v>78.134528</v>
      </c>
      <c r="H1383" s="3">
        <v>544.0</v>
      </c>
      <c r="I1383" s="3">
        <f t="shared" si="61"/>
        <v>32.54</v>
      </c>
    </row>
    <row r="1384" ht="14.25" customHeight="1">
      <c r="A1384" s="3">
        <f t="shared" si="1"/>
        <v>1383</v>
      </c>
      <c r="B1384" s="3" t="s">
        <v>3505</v>
      </c>
      <c r="C1384" s="3" t="s">
        <v>29</v>
      </c>
      <c r="D1384" s="3" t="s">
        <v>362</v>
      </c>
      <c r="E1384" s="3" t="s">
        <v>3506</v>
      </c>
      <c r="F1384" s="3">
        <v>30.3848746</v>
      </c>
      <c r="G1384" s="3">
        <v>74.9829043</v>
      </c>
      <c r="H1384" s="3">
        <v>383.0</v>
      </c>
      <c r="I1384" s="3">
        <f t="shared" si="61"/>
        <v>21.17</v>
      </c>
    </row>
  </sheetData>
  <printOptions/>
  <pageMargins bottom="0.75" footer="0.0" header="0.0" left="0.7" right="0.7" top="0.75"/>
  <pageSetup orientation="landscape"/>
  <drawing r:id="rId1"/>
</worksheet>
</file>