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ANSHREE\Downloads\"/>
    </mc:Choice>
  </mc:AlternateContent>
  <xr:revisionPtr revIDLastSave="0" documentId="13_ncr:1_{923B16D5-5617-412F-A9B0-46A0DFA63FE4}" xr6:coauthVersionLast="47" xr6:coauthVersionMax="47" xr10:uidLastSave="{00000000-0000-0000-0000-000000000000}"/>
  <bookViews>
    <workbookView xWindow="-108" yWindow="-108" windowWidth="23256" windowHeight="12456" xr2:uid="{C231CC79-B7E6-4888-A0F9-622F990A7E50}"/>
  </bookViews>
  <sheets>
    <sheet name="Budget vs Actual Expense" sheetId="1" r:id="rId1"/>
    <sheet name="Pivot chart" sheetId="3" r:id="rId2"/>
  </sheets>
  <definedNames>
    <definedName name="_xlnm._FilterDatabase" localSheetId="0" hidden="1">'Budget vs Actual Expense'!$A$1:$H$25</definedName>
    <definedName name="_xlnm.Criteria" localSheetId="0">'Budget vs Actual Expense'!$D$2</definedName>
    <definedName name="_xlnm.Extract" localSheetId="0">'Budget vs Actual Expense'!$L$11:$S$11</definedName>
  </definedNames>
  <calcPr calcId="19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<sst xmlns="http://schemas.openxmlformats.org/spreadsheetml/2006/main" count="118" uniqueCount="31">
  <si>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</si>
  <si>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</si>
  <si>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</si>
  <si>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</si>
  <si>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</si>
  <si>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</si>
  <si>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</si>
  <si>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</si>
  <si>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</si>
  <si>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</si>
  <si>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</si>
  <si>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</si>
  <si>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</si>
  <si>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</si>
  <si>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</si>
  <si>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</si>
  <si>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</si>
  <si>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</si>
  <si>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</si>
  <si>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</si>
  <si>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</si>
  <si>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</si>
  <si>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</si>
  <si>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</si>
  <si>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</si>
  <si>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Sumif</t>
  </si>
  <si>
    <t>Sum of Budgeted Expense</t>
  </si>
  <si>
    <t>Row Labels</t>
  </si>
  <si>
    <t>Grand Total</t>
  </si>
  <si>
    <t>Sum of Actual Expense</t>
  </si>
  <si>
    <t>BAR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</si>
</sst>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rgb="FFFFFF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E4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7891513560804"/>
          <c:y val="5.0925925925925923E-2"/>
          <c:w val="0.78570997375328089"/>
          <c:h val="0.842045056867891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'Budget vs Actual Expense'!$B$1</c:f>
              <c:strCache>
                <c:ptCount val="1"/>
                <c:pt idx="0">
                  <c:v>Budgeted Expense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'Budget vs Actual Expense'!$A$2:$A$7</c:f>
              <c:strCache>
                <c:ptCount val="6"/>
                <c:pt idx="0">
                  <c:v>Marketing</c:v>
                </c:pt>
                <c:pt idx="1">
                  <c:v>IT</c:v>
                </c:pt>
                <c:pt idx="2">
                  <c:v>HR</c:v>
                </c:pt>
                <c:pt idx="3">
                  <c:v>Operations</c:v>
                </c:pt>
                <c:pt idx="4">
                  <c:v>Sales</c:v>
                </c:pt>
                <c:pt idx="5">
                  <c:v>Finance</c:v>
                </c:pt>
              </c:strCache>
            </c:strRef>
          </c:cat>
          <c:val>
            <c:numRef>
              <c:f>'Budget vs Actual Expense'!$B$2:$B$25</c:f>
              <c:numCache>
                <c:formatCode>General</c:formatCode>
                <c:ptCount val="24"/>
                <c:pt idx="0">
                  <c:v>50000</c:v>
                </c:pt>
                <c:pt idx="1">
                  <c:v>30000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25000</c:v>
                </c:pt>
                <c:pt idx="6">
                  <c:v>45000</c:v>
                </c:pt>
                <c:pt idx="7">
                  <c:v>35000</c:v>
                </c:pt>
                <c:pt idx="8">
                  <c:v>55000</c:v>
                </c:pt>
                <c:pt idx="9">
                  <c:v>31000</c:v>
                </c:pt>
                <c:pt idx="10">
                  <c:v>22000</c:v>
                </c:pt>
                <c:pt idx="11">
                  <c:v>41000</c:v>
                </c:pt>
                <c:pt idx="12">
                  <c:v>61000</c:v>
                </c:pt>
                <c:pt idx="13">
                  <c:v>26000</c:v>
                </c:pt>
                <c:pt idx="14">
                  <c:v>46000</c:v>
                </c:pt>
                <c:pt idx="15">
                  <c:v>36000</c:v>
                </c:pt>
                <c:pt idx="16">
                  <c:v>56000</c:v>
                </c:pt>
                <c:pt idx="17">
                  <c:v>32000</c:v>
                </c:pt>
                <c:pt idx="18">
                  <c:v>23000</c:v>
                </c:pt>
                <c:pt idx="19">
                  <c:v>42000</c:v>
                </c:pt>
                <c:pt idx="20">
                  <c:v>62000</c:v>
                </c:pt>
                <c:pt idx="21">
                  <c:v>27000</c:v>
                </c:pt>
                <c:pt idx="22">
                  <c:v>47000</c:v>
                </c:pt>
                <c:pt idx="23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46-4AFA-A73A-4D62F87B68F1}"/>
            </c:ext>
          </c:extLst>
        </c:ser>
        <c:ser>
          <c:idx val="1"/>
          <c:order val="1"/>
          <c:tx>
            <c:strRef>
              <c:f>'Budget vs Actual Expense'!$C$1</c:f>
              <c:strCache>
                <c:ptCount val="1"/>
                <c:pt idx="0">
                  <c:v>Actual Expense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'Budget vs Actual Expense'!$A$2:$A$7</c:f>
              <c:strCache>
                <c:ptCount val="6"/>
                <c:pt idx="0">
                  <c:v>Marketing</c:v>
                </c:pt>
                <c:pt idx="1">
                  <c:v>IT</c:v>
                </c:pt>
                <c:pt idx="2">
                  <c:v>HR</c:v>
                </c:pt>
                <c:pt idx="3">
                  <c:v>Operations</c:v>
                </c:pt>
                <c:pt idx="4">
                  <c:v>Sales</c:v>
                </c:pt>
                <c:pt idx="5">
                  <c:v>Finance</c:v>
                </c:pt>
              </c:strCache>
            </c:strRef>
          </c:cat>
          <c:val>
            <c:numRef>
              <c:f>'Budget vs Actual Expense'!$C$2:$C$25</c:f>
              <c:numCache>
                <c:formatCode>General</c:formatCode>
                <c:ptCount val="24"/>
                <c:pt idx="0">
                  <c:v>52000</c:v>
                </c:pt>
                <c:pt idx="1">
                  <c:v>29000</c:v>
                </c:pt>
                <c:pt idx="2">
                  <c:v>21000</c:v>
                </c:pt>
                <c:pt idx="3">
                  <c:v>39000</c:v>
                </c:pt>
                <c:pt idx="4">
                  <c:v>62000</c:v>
                </c:pt>
                <c:pt idx="5">
                  <c:v>24000</c:v>
                </c:pt>
                <c:pt idx="6">
                  <c:v>47000</c:v>
                </c:pt>
                <c:pt idx="7">
                  <c:v>34000</c:v>
                </c:pt>
                <c:pt idx="8">
                  <c:v>54000</c:v>
                </c:pt>
                <c:pt idx="9">
                  <c:v>32000</c:v>
                </c:pt>
                <c:pt idx="10">
                  <c:v>23000</c:v>
                </c:pt>
                <c:pt idx="11">
                  <c:v>40000</c:v>
                </c:pt>
                <c:pt idx="12">
                  <c:v>60000</c:v>
                </c:pt>
                <c:pt idx="13">
                  <c:v>25000</c:v>
                </c:pt>
                <c:pt idx="14">
                  <c:v>48000</c:v>
                </c:pt>
                <c:pt idx="15">
                  <c:v>35000</c:v>
                </c:pt>
                <c:pt idx="16">
                  <c:v>55000</c:v>
                </c:pt>
                <c:pt idx="17">
                  <c:v>33000</c:v>
                </c:pt>
                <c:pt idx="18">
                  <c:v>24000</c:v>
                </c:pt>
                <c:pt idx="19">
                  <c:v>41000</c:v>
                </c:pt>
                <c:pt idx="20">
                  <c:v>63000</c:v>
                </c:pt>
                <c:pt idx="21">
                  <c:v>26000</c:v>
                </c:pt>
                <c:pt idx="22">
                  <c:v>49000</c:v>
                </c:pt>
                <c:pt idx="23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46-4AFA-A73A-4D62F87B68F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30234336"/>
        <c:axId val="1630230976"/>
      </c:barChart>
      <c:catAx>
        <c:axId val="1630234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30976"/>
        <c:crosses val="autoZero"/>
        <c:auto val="1"/>
        <c:lblAlgn val="ctr"/>
        <c:lblOffset val="100"/>
        <c:noMultiLvlLbl val="0"/>
      </c:catAx>
      <c:valAx>
        <c:axId val="16302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7558083017399"/>
          <c:y val="0.77314274090335033"/>
          <c:w val="0.20242441916982601"/>
          <c:h val="0.12109880236983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Expense.xlsx]Pivot chart!PivotTable5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929326268426975"/>
          <c:y val="0.16564596092155148"/>
          <c:w val="0.31526848617607012"/>
          <c:h val="0.750473170020414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'Pivot chart'!$B$2:$B$10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55D-4A24-BDF8-4CA533572675}"/>
            </c:ext>
          </c:extLst>
        </c:ser>
        <c:ser>
          <c:idx val="1"/>
          <c:order val="1"/>
          <c:tx>
            <c:strRef>
              <c:f>'Pivot chart'!$C$1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'Pivot chart'!$C$2:$C$10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55D-4A24-BDF8-4CA533572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6359472"/>
        <c:axId val="1746365712"/>
      </c:barChart>
      <c:catAx>
        <c:axId val="174635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65712"/>
        <c:crosses val="autoZero"/>
        <c:auto val="1"/>
        <c:lblAlgn val="ctr"/>
        <c:lblOffset val="100"/>
        <c:noMultiLvlLbl val="0"/>
      </c:catAx>
      <c:valAx>
        <c:axId val="17463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2</xdr:row>
      <xdr:rowOff>68580</xdr:rowOff>
    </xdr:from>
    <xdr:to>
      <xdr:col>19</xdr:col>
      <xdr:colOff>274320</xdr:colOff>
      <xdr:row>19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CA23CF-5451-DB2E-02FB-D33A399F6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22860</xdr:rowOff>
    </xdr:from>
    <xdr:to>
      <xdr:col>16</xdr:col>
      <xdr:colOff>281940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DFF5C-BACC-2407-82B0-E98553FBF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NSHREE" refreshedDate="45580.708326157408" createdVersion="8" refreshedVersion="8" minRefreshableVersion="3" recordCount="24" xr:uid="{B397F05A-2D2B-4E7D-8F16-30B2B71D4FB5}">
  <cacheSource type="worksheet">
    <worksheetSource ref="A1:H25" sheet="Budget vs Actual Expense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 count="24">
        <n v="50000"/>
        <n v="30000"/>
        <n v="20000"/>
        <n v="40000"/>
        <n v="60000"/>
        <n v="25000"/>
        <n v="45000"/>
        <n v="35000"/>
        <n v="55000"/>
        <n v="31000"/>
        <n v="22000"/>
        <n v="41000"/>
        <n v="61000"/>
        <n v="26000"/>
        <n v="46000"/>
        <n v="36000"/>
        <n v="56000"/>
        <n v="32000"/>
        <n v="23000"/>
        <n v="42000"/>
        <n v="62000"/>
        <n v="27000"/>
        <n v="47000"/>
        <n v="37000"/>
      </sharedItems>
    </cacheField>
    <cacheField name="Actual Expense" numFmtId="0">
      <sharedItems containsSemiMixedTypes="0" containsString="0" containsNumber="1" containsInteger="1" minValue="21000" maxValue="63000" count="23">
        <n v="52000"/>
        <n v="29000"/>
        <n v="21000"/>
        <n v="39000"/>
        <n v="62000"/>
        <n v="24000"/>
        <n v="47000"/>
        <n v="34000"/>
        <n v="54000"/>
        <n v="32000"/>
        <n v="23000"/>
        <n v="40000"/>
        <n v="60000"/>
        <n v="25000"/>
        <n v="48000"/>
        <n v="35000"/>
        <n v="55000"/>
        <n v="33000"/>
        <n v="41000"/>
        <n v="63000"/>
        <n v="26000"/>
        <n v="49000"/>
        <n v="36000"/>
      </sharedItems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-2000"/>
    <s v="Sales"/>
    <s v="Delhi"/>
    <d v="2024-08-01T00:00:00"/>
    <s v="Ramesh"/>
  </r>
  <r>
    <x v="1"/>
    <x v="1"/>
    <x v="1"/>
    <n v="1000"/>
    <s v="IT"/>
    <s v="Mumbai"/>
    <d v="2024-08-02T00:00:00"/>
    <s v="Priya"/>
  </r>
  <r>
    <x v="2"/>
    <x v="2"/>
    <x v="2"/>
    <n v="-1000"/>
    <s v="HR"/>
    <s v="Bangalore"/>
    <d v="2024-08-03T00:00:00"/>
    <s v="Neha"/>
  </r>
  <r>
    <x v="3"/>
    <x v="3"/>
    <x v="3"/>
    <n v="1000"/>
    <s v="Operations"/>
    <s v="Chennai"/>
    <d v="2024-08-04T00:00:00"/>
    <s v="Ravi"/>
  </r>
  <r>
    <x v="4"/>
    <x v="4"/>
    <x v="4"/>
    <n v="-2000"/>
    <s v="Sales"/>
    <s v="Delhi"/>
    <d v="2024-08-05T00:00:00"/>
    <s v="Amit"/>
  </r>
  <r>
    <x v="5"/>
    <x v="5"/>
    <x v="5"/>
    <n v="1000"/>
    <s v="Finance"/>
    <s v="Mumbai"/>
    <d v="2024-08-06T00:00:00"/>
    <s v="Priya"/>
  </r>
  <r>
    <x v="6"/>
    <x v="6"/>
    <x v="6"/>
    <n v="-2000"/>
    <s v="R&amp;D"/>
    <s v="Bangalore"/>
    <d v="2024-08-07T00:00:00"/>
    <s v="Ramesh"/>
  </r>
  <r>
    <x v="7"/>
    <x v="7"/>
    <x v="7"/>
    <n v="1000"/>
    <s v="Logistics"/>
    <s v="Chennai"/>
    <d v="2024-08-08T00:00:00"/>
    <s v="Neha"/>
  </r>
  <r>
    <x v="0"/>
    <x v="8"/>
    <x v="8"/>
    <n v="1000"/>
    <s v="Sales"/>
    <s v="Delhi"/>
    <d v="2024-08-09T00:00:00"/>
    <s v="Priya"/>
  </r>
  <r>
    <x v="1"/>
    <x v="9"/>
    <x v="9"/>
    <n v="-1000"/>
    <s v="IT"/>
    <s v="Mumbai"/>
    <d v="2024-08-10T00:00:00"/>
    <s v="Ravi"/>
  </r>
  <r>
    <x v="2"/>
    <x v="10"/>
    <x v="10"/>
    <n v="-1000"/>
    <s v="HR"/>
    <s v="Bangalore"/>
    <d v="2024-08-11T00:00:00"/>
    <s v="Neha"/>
  </r>
  <r>
    <x v="3"/>
    <x v="11"/>
    <x v="11"/>
    <n v="1000"/>
    <s v="Operations"/>
    <s v="Chennai"/>
    <d v="2024-08-12T00:00:00"/>
    <s v="Ramesh"/>
  </r>
  <r>
    <x v="4"/>
    <x v="12"/>
    <x v="12"/>
    <n v="1000"/>
    <s v="Sales"/>
    <s v="Delhi"/>
    <d v="2024-08-13T00:00:00"/>
    <s v="Priya"/>
  </r>
  <r>
    <x v="5"/>
    <x v="13"/>
    <x v="13"/>
    <n v="1000"/>
    <s v="Finance"/>
    <s v="Mumbai"/>
    <d v="2024-08-14T00:00:00"/>
    <s v="Ramesh"/>
  </r>
  <r>
    <x v="6"/>
    <x v="14"/>
    <x v="14"/>
    <n v="-2000"/>
    <s v="R&amp;D"/>
    <s v="Bangalore"/>
    <d v="2024-08-15T00:00:00"/>
    <s v="Neha"/>
  </r>
  <r>
    <x v="7"/>
    <x v="15"/>
    <x v="15"/>
    <n v="1000"/>
    <s v="Logistics"/>
    <s v="Chennai"/>
    <d v="2024-08-16T00:00:00"/>
    <s v="Priya"/>
  </r>
  <r>
    <x v="0"/>
    <x v="16"/>
    <x v="16"/>
    <n v="1000"/>
    <s v="Sales"/>
    <s v="Delhi"/>
    <d v="2024-08-17T00:00:00"/>
    <s v="Ravi"/>
  </r>
  <r>
    <x v="1"/>
    <x v="17"/>
    <x v="17"/>
    <n v="-1000"/>
    <s v="IT"/>
    <s v="Mumbai"/>
    <d v="2024-08-18T00:00:00"/>
    <s v="Ramesh"/>
  </r>
  <r>
    <x v="2"/>
    <x v="18"/>
    <x v="5"/>
    <n v="-1000"/>
    <s v="HR"/>
    <s v="Bangalore"/>
    <d v="2024-08-19T00:00:00"/>
    <s v="Priya"/>
  </r>
  <r>
    <x v="3"/>
    <x v="19"/>
    <x v="18"/>
    <n v="1000"/>
    <s v="Operations"/>
    <s v="Chennai"/>
    <d v="2024-08-20T00:00:00"/>
    <s v="Neha"/>
  </r>
  <r>
    <x v="4"/>
    <x v="20"/>
    <x v="19"/>
    <n v="-1000"/>
    <s v="Sales"/>
    <s v="Delhi"/>
    <d v="2024-08-21T00:00:00"/>
    <s v="Ravi"/>
  </r>
  <r>
    <x v="5"/>
    <x v="21"/>
    <x v="20"/>
    <n v="1000"/>
    <s v="Finance"/>
    <s v="Mumbai"/>
    <d v="2024-08-22T00:00:00"/>
    <s v="Priya"/>
  </r>
  <r>
    <x v="6"/>
    <x v="22"/>
    <x v="21"/>
    <n v="-2000"/>
    <s v="R&amp;D"/>
    <s v="Bangalore"/>
    <d v="2024-08-23T00:00:00"/>
    <s v="Ramesh"/>
  </r>
  <r>
    <x v="7"/>
    <x v="23"/>
    <x v="22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2505B-A231-4182-A539-B3E9BAF6B259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C10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>
      <items count="25">
        <item x="2"/>
        <item x="10"/>
        <item x="18"/>
        <item x="5"/>
        <item x="13"/>
        <item x="21"/>
        <item x="1"/>
        <item x="9"/>
        <item x="17"/>
        <item x="7"/>
        <item x="15"/>
        <item x="23"/>
        <item x="3"/>
        <item x="11"/>
        <item x="19"/>
        <item x="6"/>
        <item x="14"/>
        <item x="22"/>
        <item x="0"/>
        <item x="8"/>
        <item x="16"/>
        <item x="4"/>
        <item x="12"/>
        <item x="20"/>
        <item t="default"/>
      </items>
    </pivotField>
    <pivotField dataField="1" showAll="0">
      <items count="24">
        <item x="2"/>
        <item x="10"/>
        <item x="5"/>
        <item x="13"/>
        <item x="20"/>
        <item x="1"/>
        <item x="9"/>
        <item x="17"/>
        <item x="7"/>
        <item x="15"/>
        <item x="22"/>
        <item x="3"/>
        <item x="11"/>
        <item x="18"/>
        <item x="6"/>
        <item x="14"/>
        <item x="21"/>
        <item x="0"/>
        <item x="8"/>
        <item x="16"/>
        <item x="12"/>
        <item x="4"/>
        <item x="19"/>
        <item t="default"/>
      </items>
    </pivotField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 Expense" fld="2" baseField="0" baseItem="0"/>
    <dataField name="Sum of Budgeted Expense" fld="1" baseField="0" baseItem="0"/>
  </dataFields>
  <chartFormats count="2">
    <chartFormat chart="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P25"/>
  <sheetViews>
    <sheetView tabSelected="1" workbookViewId="0">
      <selection activeCell="I13" sqref="I13"/>
    </sheetView>
  </sheetViews>
  <sheetFormatPr defaultRowHeight="14.4" x14ac:dyDescent="0.3"/>
  <cols>
    <col min="1" max="1" width="9.77734375" bestFit="1" customWidth="1"/>
    <col min="2" max="2" width="16.21875" bestFit="1" customWidth="1"/>
    <col min="3" max="3" width="13.6640625" bestFit="1" customWidth="1"/>
    <col min="4" max="4" width="8.21875" bestFit="1" customWidth="1"/>
    <col min="5" max="5" width="10.77734375" bestFit="1" customWidth="1"/>
    <col min="6" max="6" width="10.77734375" customWidth="1"/>
    <col min="7" max="7" width="12.109375" bestFit="1" customWidth="1"/>
    <col min="8" max="8" width="11.109375" bestFit="1" customWidth="1"/>
    <col min="18" max="18" width="8.88671875" customWidth="1"/>
  </cols>
  <sheetData>
    <row r="1" spans="1:16" ht="25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5" t="s">
        <v>25</v>
      </c>
      <c r="O1" s="9" t="s">
        <v>30</v>
      </c>
      <c r="P1" s="9"/>
    </row>
    <row r="2" spans="1:16" x14ac:dyDescent="0.3">
      <c r="A2" s="2" t="s">
        <v>8</v>
      </c>
      <c r="B2" s="2">
        <v>50000</v>
      </c>
      <c r="C2" s="2">
        <v>52000</v>
      </c>
      <c r="D2" s="4">
        <v>-2000</v>
      </c>
      <c r="E2" s="2" t="s">
        <v>9</v>
      </c>
      <c r="F2" s="2" t="s">
        <v>10</v>
      </c>
      <c r="G2" s="3">
        <v>45505</v>
      </c>
      <c r="H2" s="2" t="s">
        <v>11</v>
      </c>
      <c r="J2">
        <f>SUMIF(D2:D25,"&lt;0",C2:C25)</f>
        <v>454000</v>
      </c>
      <c r="O2" s="9"/>
      <c r="P2" s="9"/>
    </row>
    <row r="3" spans="1:16" x14ac:dyDescent="0.3">
      <c r="A3" s="2" t="s">
        <v>12</v>
      </c>
      <c r="B3" s="2">
        <v>30000</v>
      </c>
      <c r="C3" s="2">
        <v>29000</v>
      </c>
      <c r="D3" s="4">
        <v>1000</v>
      </c>
      <c r="E3" s="2" t="s">
        <v>12</v>
      </c>
      <c r="F3" s="2" t="s">
        <v>13</v>
      </c>
      <c r="G3" s="3">
        <v>45506</v>
      </c>
      <c r="H3" s="2" t="s">
        <v>14</v>
      </c>
    </row>
    <row r="4" spans="1:16" x14ac:dyDescent="0.3">
      <c r="A4" s="2" t="s">
        <v>15</v>
      </c>
      <c r="B4" s="2">
        <v>20000</v>
      </c>
      <c r="C4" s="2">
        <v>21000</v>
      </c>
      <c r="D4" s="4">
        <v>-1000</v>
      </c>
      <c r="E4" s="2" t="s">
        <v>15</v>
      </c>
      <c r="F4" s="2" t="s">
        <v>16</v>
      </c>
      <c r="G4" s="3">
        <v>45507</v>
      </c>
      <c r="H4" s="2" t="s">
        <v>17</v>
      </c>
    </row>
    <row r="5" spans="1:16" ht="28.8" x14ac:dyDescent="0.3">
      <c r="A5" s="2" t="s">
        <v>18</v>
      </c>
      <c r="B5" s="2">
        <v>40000</v>
      </c>
      <c r="C5" s="2">
        <v>39000</v>
      </c>
      <c r="D5" s="4">
        <v>1000</v>
      </c>
      <c r="E5" s="2" t="s">
        <v>18</v>
      </c>
      <c r="F5" s="2" t="s">
        <v>19</v>
      </c>
      <c r="G5" s="3">
        <v>45508</v>
      </c>
      <c r="H5" s="2" t="s">
        <v>20</v>
      </c>
    </row>
    <row r="6" spans="1:16" x14ac:dyDescent="0.3">
      <c r="A6" s="2" t="s">
        <v>9</v>
      </c>
      <c r="B6" s="2">
        <v>60000</v>
      </c>
      <c r="C6" s="2">
        <v>62000</v>
      </c>
      <c r="D6" s="4">
        <v>-2000</v>
      </c>
      <c r="E6" s="2" t="s">
        <v>9</v>
      </c>
      <c r="F6" s="2" t="s">
        <v>10</v>
      </c>
      <c r="G6" s="3">
        <v>45509</v>
      </c>
      <c r="H6" s="2" t="s">
        <v>21</v>
      </c>
    </row>
    <row r="7" spans="1:16" x14ac:dyDescent="0.3">
      <c r="A7" s="2" t="s">
        <v>22</v>
      </c>
      <c r="B7" s="2">
        <v>25000</v>
      </c>
      <c r="C7" s="2">
        <v>24000</v>
      </c>
      <c r="D7" s="4">
        <v>1000</v>
      </c>
      <c r="E7" s="2" t="s">
        <v>22</v>
      </c>
      <c r="F7" s="2" t="s">
        <v>13</v>
      </c>
      <c r="G7" s="3">
        <v>45510</v>
      </c>
      <c r="H7" s="2" t="s">
        <v>14</v>
      </c>
    </row>
    <row r="8" spans="1:16" x14ac:dyDescent="0.3">
      <c r="A8" s="2" t="s">
        <v>23</v>
      </c>
      <c r="B8" s="2">
        <v>45000</v>
      </c>
      <c r="C8" s="2">
        <v>47000</v>
      </c>
      <c r="D8" s="4">
        <v>-2000</v>
      </c>
      <c r="E8" s="2" t="s">
        <v>23</v>
      </c>
      <c r="F8" s="2" t="s">
        <v>16</v>
      </c>
      <c r="G8" s="3">
        <v>45511</v>
      </c>
      <c r="H8" s="2" t="s">
        <v>11</v>
      </c>
    </row>
    <row r="9" spans="1:16" x14ac:dyDescent="0.3">
      <c r="A9" s="2" t="s">
        <v>24</v>
      </c>
      <c r="B9" s="2">
        <v>35000</v>
      </c>
      <c r="C9" s="2">
        <v>34000</v>
      </c>
      <c r="D9" s="4">
        <v>1000</v>
      </c>
      <c r="E9" s="2" t="s">
        <v>24</v>
      </c>
      <c r="F9" s="2" t="s">
        <v>19</v>
      </c>
      <c r="G9" s="3">
        <v>45512</v>
      </c>
      <c r="H9" s="2" t="s">
        <v>17</v>
      </c>
    </row>
    <row r="10" spans="1:16" x14ac:dyDescent="0.3">
      <c r="A10" s="2" t="s">
        <v>8</v>
      </c>
      <c r="B10" s="2">
        <v>55000</v>
      </c>
      <c r="C10" s="2">
        <v>54000</v>
      </c>
      <c r="D10" s="4">
        <v>1000</v>
      </c>
      <c r="E10" s="2" t="s">
        <v>9</v>
      </c>
      <c r="F10" s="2" t="s">
        <v>10</v>
      </c>
      <c r="G10" s="3">
        <v>45513</v>
      </c>
      <c r="H10" s="2" t="s">
        <v>14</v>
      </c>
    </row>
    <row r="11" spans="1:16" x14ac:dyDescent="0.3">
      <c r="A11" s="2" t="s">
        <v>12</v>
      </c>
      <c r="B11" s="2">
        <v>31000</v>
      </c>
      <c r="C11" s="2">
        <v>32000</v>
      </c>
      <c r="D11" s="4">
        <v>-1000</v>
      </c>
      <c r="E11" s="2" t="s">
        <v>12</v>
      </c>
      <c r="F11" s="2" t="s">
        <v>13</v>
      </c>
      <c r="G11" s="3">
        <v>45514</v>
      </c>
      <c r="H11" s="2" t="s">
        <v>20</v>
      </c>
    </row>
    <row r="12" spans="1:16" x14ac:dyDescent="0.3">
      <c r="A12" s="2" t="s">
        <v>15</v>
      </c>
      <c r="B12" s="2">
        <v>22000</v>
      </c>
      <c r="C12" s="2">
        <v>23000</v>
      </c>
      <c r="D12" s="4">
        <v>-1000</v>
      </c>
      <c r="E12" s="2" t="s">
        <v>15</v>
      </c>
      <c r="F12" s="2" t="s">
        <v>16</v>
      </c>
      <c r="G12" s="3">
        <v>45515</v>
      </c>
      <c r="H12" s="2" t="s">
        <v>17</v>
      </c>
    </row>
    <row r="13" spans="1:16" ht="28.8" x14ac:dyDescent="0.3">
      <c r="A13" s="2" t="s">
        <v>18</v>
      </c>
      <c r="B13" s="2">
        <v>41000</v>
      </c>
      <c r="C13" s="2">
        <v>40000</v>
      </c>
      <c r="D13" s="4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16" x14ac:dyDescent="0.3">
      <c r="A14" s="2" t="s">
        <v>9</v>
      </c>
      <c r="B14" s="2">
        <v>61000</v>
      </c>
      <c r="C14" s="2">
        <v>60000</v>
      </c>
      <c r="D14" s="4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16" x14ac:dyDescent="0.3">
      <c r="A15" s="2" t="s">
        <v>22</v>
      </c>
      <c r="B15" s="2">
        <v>26000</v>
      </c>
      <c r="C15" s="2">
        <v>25000</v>
      </c>
      <c r="D15" s="4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spans="1:16" x14ac:dyDescent="0.3">
      <c r="A16" s="2" t="s">
        <v>23</v>
      </c>
      <c r="B16" s="2">
        <v>46000</v>
      </c>
      <c r="C16" s="2">
        <v>48000</v>
      </c>
      <c r="D16" s="4">
        <v>-2000</v>
      </c>
      <c r="E16" s="2" t="s">
        <v>23</v>
      </c>
      <c r="F16" s="2" t="s">
        <v>16</v>
      </c>
      <c r="G16" s="3">
        <v>45519</v>
      </c>
      <c r="H16" s="2" t="s">
        <v>17</v>
      </c>
    </row>
    <row r="17" spans="1:8" x14ac:dyDescent="0.3">
      <c r="A17" s="2" t="s">
        <v>24</v>
      </c>
      <c r="B17" s="2">
        <v>36000</v>
      </c>
      <c r="C17" s="2">
        <v>35000</v>
      </c>
      <c r="D17" s="4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spans="1:8" x14ac:dyDescent="0.3">
      <c r="A18" s="2" t="s">
        <v>8</v>
      </c>
      <c r="B18" s="2">
        <v>56000</v>
      </c>
      <c r="C18" s="2">
        <v>55000</v>
      </c>
      <c r="D18" s="4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8" x14ac:dyDescent="0.3">
      <c r="A19" s="2" t="s">
        <v>12</v>
      </c>
      <c r="B19" s="2">
        <v>32000</v>
      </c>
      <c r="C19" s="2">
        <v>33000</v>
      </c>
      <c r="D19" s="4">
        <v>-1000</v>
      </c>
      <c r="E19" s="2" t="s">
        <v>12</v>
      </c>
      <c r="F19" s="2" t="s">
        <v>13</v>
      </c>
      <c r="G19" s="3">
        <v>45522</v>
      </c>
      <c r="H19" s="2" t="s">
        <v>11</v>
      </c>
    </row>
    <row r="20" spans="1:8" x14ac:dyDescent="0.3">
      <c r="A20" s="2" t="s">
        <v>15</v>
      </c>
      <c r="B20" s="2">
        <v>23000</v>
      </c>
      <c r="C20" s="2">
        <v>24000</v>
      </c>
      <c r="D20" s="4">
        <v>-1000</v>
      </c>
      <c r="E20" s="2" t="s">
        <v>15</v>
      </c>
      <c r="F20" s="2" t="s">
        <v>16</v>
      </c>
      <c r="G20" s="3">
        <v>45523</v>
      </c>
      <c r="H20" s="2" t="s">
        <v>14</v>
      </c>
    </row>
    <row r="21" spans="1:8" ht="28.8" x14ac:dyDescent="0.3">
      <c r="A21" s="2" t="s">
        <v>18</v>
      </c>
      <c r="B21" s="2">
        <v>42000</v>
      </c>
      <c r="C21" s="2">
        <v>41000</v>
      </c>
      <c r="D21" s="4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8" x14ac:dyDescent="0.3">
      <c r="A22" s="2" t="s">
        <v>9</v>
      </c>
      <c r="B22" s="2">
        <v>62000</v>
      </c>
      <c r="C22" s="2">
        <v>63000</v>
      </c>
      <c r="D22" s="4">
        <v>-1000</v>
      </c>
      <c r="E22" s="2" t="s">
        <v>9</v>
      </c>
      <c r="F22" s="2" t="s">
        <v>10</v>
      </c>
      <c r="G22" s="3">
        <v>45525</v>
      </c>
      <c r="H22" s="2" t="s">
        <v>20</v>
      </c>
    </row>
    <row r="23" spans="1:8" x14ac:dyDescent="0.3">
      <c r="A23" s="2" t="s">
        <v>22</v>
      </c>
      <c r="B23" s="2">
        <v>27000</v>
      </c>
      <c r="C23" s="2">
        <v>26000</v>
      </c>
      <c r="D23" s="4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spans="1:8" x14ac:dyDescent="0.3">
      <c r="A24" s="2" t="s">
        <v>23</v>
      </c>
      <c r="B24" s="2">
        <v>47000</v>
      </c>
      <c r="C24" s="2">
        <v>49000</v>
      </c>
      <c r="D24" s="4">
        <v>-2000</v>
      </c>
      <c r="E24" s="2" t="s">
        <v>23</v>
      </c>
      <c r="F24" s="2" t="s">
        <v>16</v>
      </c>
      <c r="G24" s="3">
        <v>45527</v>
      </c>
      <c r="H24" s="2" t="s">
        <v>11</v>
      </c>
    </row>
    <row r="25" spans="1:8" x14ac:dyDescent="0.3">
      <c r="A25" s="2" t="s">
        <v>24</v>
      </c>
      <c r="B25" s="2">
        <v>37000</v>
      </c>
      <c r="C25" s="2">
        <v>36000</v>
      </c>
      <c r="D25" s="4">
        <v>1000</v>
      </c>
      <c r="E25" s="2" t="s">
        <v>24</v>
      </c>
      <c r="F25" s="2" t="s">
        <v>19</v>
      </c>
      <c r="G25" s="3">
        <v>45528</v>
      </c>
      <c r="H25" s="2" t="s">
        <v>17</v>
      </c>
    </row>
  </sheetData>
  <mergeCells count="1">
    <mergeCell ref="O1:P2"/>
  </mergeCells>
  <conditionalFormatting sqref="D2:D25">
    <cfRule type="cellIs" dxfId="1" priority="1" operator="lessThan">
      <formula>0</formula>
    </cfRule>
    <cfRule type="cellIs" dxfId="0" priority="2" operator="lessThan">
      <formula>-500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CC49A-2D2A-43B0-8FF1-635C55D6B8E5}">
  <dimension ref="A1:C10"/>
  <sheetViews>
    <sheetView workbookViewId="0">
      <selection activeCell="S17" sqref="S17"/>
    </sheetView>
  </sheetViews>
  <sheetFormatPr defaultRowHeight="14.4" x14ac:dyDescent="0.3"/>
  <cols>
    <col min="1" max="1" width="12.44140625" bestFit="1" customWidth="1"/>
    <col min="2" max="2" width="19.77734375" bestFit="1" customWidth="1"/>
    <col min="3" max="3" width="22.44140625" bestFit="1" customWidth="1"/>
    <col min="4" max="24" width="6" bestFit="1" customWidth="1"/>
    <col min="25" max="25" width="10.5546875" bestFit="1" customWidth="1"/>
  </cols>
  <sheetData>
    <row r="1" spans="1:3" x14ac:dyDescent="0.3">
      <c r="A1" s="7" t="s">
        <v>27</v>
      </c>
      <c r="B1" t="s">
        <v>29</v>
      </c>
      <c r="C1" t="s">
        <v>26</v>
      </c>
    </row>
    <row r="2" spans="1:3" x14ac:dyDescent="0.3">
      <c r="A2" s="8" t="s">
        <v>22</v>
      </c>
      <c r="B2" s="6">
        <v>75000</v>
      </c>
      <c r="C2" s="6">
        <v>78000</v>
      </c>
    </row>
    <row r="3" spans="1:3" x14ac:dyDescent="0.3">
      <c r="A3" s="8" t="s">
        <v>15</v>
      </c>
      <c r="B3" s="6">
        <v>68000</v>
      </c>
      <c r="C3" s="6">
        <v>65000</v>
      </c>
    </row>
    <row r="4" spans="1:3" x14ac:dyDescent="0.3">
      <c r="A4" s="8" t="s">
        <v>12</v>
      </c>
      <c r="B4" s="6">
        <v>94000</v>
      </c>
      <c r="C4" s="6">
        <v>93000</v>
      </c>
    </row>
    <row r="5" spans="1:3" x14ac:dyDescent="0.3">
      <c r="A5" s="8" t="s">
        <v>24</v>
      </c>
      <c r="B5" s="6">
        <v>105000</v>
      </c>
      <c r="C5" s="6">
        <v>108000</v>
      </c>
    </row>
    <row r="6" spans="1:3" x14ac:dyDescent="0.3">
      <c r="A6" s="8" t="s">
        <v>8</v>
      </c>
      <c r="B6" s="6">
        <v>161000</v>
      </c>
      <c r="C6" s="6">
        <v>161000</v>
      </c>
    </row>
    <row r="7" spans="1:3" x14ac:dyDescent="0.3">
      <c r="A7" s="8" t="s">
        <v>18</v>
      </c>
      <c r="B7" s="6">
        <v>120000</v>
      </c>
      <c r="C7" s="6">
        <v>123000</v>
      </c>
    </row>
    <row r="8" spans="1:3" x14ac:dyDescent="0.3">
      <c r="A8" s="8" t="s">
        <v>23</v>
      </c>
      <c r="B8" s="6">
        <v>144000</v>
      </c>
      <c r="C8" s="6">
        <v>138000</v>
      </c>
    </row>
    <row r="9" spans="1:3" x14ac:dyDescent="0.3">
      <c r="A9" s="8" t="s">
        <v>9</v>
      </c>
      <c r="B9" s="6">
        <v>185000</v>
      </c>
      <c r="C9" s="6">
        <v>183000</v>
      </c>
    </row>
    <row r="10" spans="1:3" x14ac:dyDescent="0.3">
      <c r="A10" s="8" t="s">
        <v>28</v>
      </c>
      <c r="B10" s="6">
        <v>952000</v>
      </c>
      <c r="C10" s="6">
        <v>949000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Budget vs Actual Expense</vt:lpstr>
      <vt:lpstr>Pivot chart</vt:lpstr>
      <vt:lpstr>'Budget vs Actual Expense'!Criteria</vt:lpstr>
      <vt:lpstr>'Budget vs Actual Expense'!Extract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DHANSHREE NAGRALE</cp:lastModifiedBy>
  <dcterms:created xsi:type="dcterms:W3CDTF">2024-09-09T10:46:51Z</dcterms:created>
  <dcterms:modified xsi:type="dcterms:W3CDTF">2024-10-15T12:01:09Z</dcterms:modified>
</cp:coreProperties>
</file>