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es_\Desktop\"/>
    </mc:Choice>
  </mc:AlternateContent>
  <bookViews>
    <workbookView xWindow="0" yWindow="0" windowWidth="20490" windowHeight="76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7" i="1"/>
  <c r="J8" i="1"/>
  <c r="J9" i="1"/>
  <c r="J10" i="1"/>
  <c r="J11" i="1"/>
  <c r="J12" i="1"/>
  <c r="J13" i="1"/>
  <c r="J7" i="1"/>
  <c r="H13" i="1"/>
  <c r="H12" i="1"/>
  <c r="H11" i="1"/>
  <c r="H9" i="1"/>
  <c r="H10" i="1"/>
  <c r="H8" i="1"/>
  <c r="H7" i="1"/>
  <c r="D13" i="1" l="1"/>
  <c r="D11" i="1"/>
  <c r="D9" i="1"/>
  <c r="I9" i="1" s="1"/>
  <c r="D8" i="1"/>
  <c r="I8" i="1" s="1"/>
  <c r="D10" i="1"/>
  <c r="D12" i="1"/>
  <c r="I12" i="1" s="1"/>
  <c r="D7" i="1"/>
  <c r="C13" i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I10" i="1" l="1"/>
  <c r="I11" i="1"/>
  <c r="I7" i="1"/>
  <c r="I13" i="1"/>
</calcChain>
</file>

<file path=xl/sharedStrings.xml><?xml version="1.0" encoding="utf-8"?>
<sst xmlns="http://schemas.openxmlformats.org/spreadsheetml/2006/main" count="25" uniqueCount="22">
  <si>
    <t>F_CPU(Hz)</t>
  </si>
  <si>
    <t>Prescaler</t>
  </si>
  <si>
    <t>Clock Frequency(pulses/ms)</t>
  </si>
  <si>
    <t>(F_CPU/prescaler/1000)</t>
  </si>
  <si>
    <t>Resulation(ms)</t>
  </si>
  <si>
    <t>Timer 2</t>
  </si>
  <si>
    <t>Timer Counter Value</t>
  </si>
  <si>
    <t>İstenilen(ms)</t>
  </si>
  <si>
    <t>(İstenilen/Resulation)-1</t>
  </si>
  <si>
    <t>Değer Gir !!!</t>
  </si>
  <si>
    <t>Değer Gir!!</t>
  </si>
  <si>
    <t>Mikrodenetleyicideki frekans</t>
  </si>
  <si>
    <t>Software Overflow</t>
  </si>
  <si>
    <t>TIMER 0</t>
  </si>
  <si>
    <t>TIMER 1</t>
  </si>
  <si>
    <t>KADAR SAYIYOR</t>
  </si>
  <si>
    <t>8 BİT</t>
  </si>
  <si>
    <t>16 BİT</t>
  </si>
  <si>
    <r>
      <t>Bu örnekte prescaler işlemi yapılmadan overflow kullanılarak 125 ms yakalanmıştır.Overflow değeri 8000.</t>
    </r>
    <r>
      <rPr>
        <sz val="11"/>
        <color rgb="FFFF0000"/>
        <rFont val="Calibri"/>
        <family val="2"/>
        <charset val="162"/>
        <scheme val="minor"/>
      </rPr>
      <t>Mesala 250 ms gecikme yaptırmak istiyorsun timer 0 ı kullanarak.Overflow 16000 olur.TCNT değeri de 249 olur.</t>
    </r>
  </si>
  <si>
    <t>Reset Value</t>
  </si>
  <si>
    <t>(255-timer counter value)</t>
  </si>
  <si>
    <t>(65535-timer counter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</si>
</sst>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17</xdr:row>
      <xdr:rowOff>0</xdr:rowOff>
    </xdr:from>
    <xdr:to>
      <xdr:col>3</xdr:col>
      <xdr:colOff>1875918</xdr:colOff>
      <xdr:row>34</xdr:row>
      <xdr:rowOff>180548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409950"/>
          <a:ext cx="4057143" cy="3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topLeftCell="A13" zoomScaleNormal="100" workbookViewId="0">
      <selection activeCell="J10" sqref="J10"/>
    </sheetView>
  </sheetViews>
  <sheetFormatPr defaultRowHeight="15" x14ac:dyDescent="0.25"/>
  <cols>
    <col min="3" max="3" width="24.85546875" customWidth="1"/>
    <col min="4" max="4" width="30.7109375" customWidth="1"/>
    <col min="5" max="5" width="11.85546875" customWidth="1"/>
    <col min="6" max="6" width="27.140625" customWidth="1"/>
    <col min="7" max="7" width="19.5703125" customWidth="1"/>
    <col min="8" max="8" width="21.7109375" customWidth="1"/>
    <col min="9" max="9" width="30.5703125" customWidth="1"/>
    <col min="10" max="10" width="38.140625" customWidth="1"/>
    <col min="11" max="11" width="25.28515625" customWidth="1"/>
    <col min="12" max="12" width="17" customWidth="1"/>
    <col min="13" max="13" width="20.5703125" customWidth="1"/>
    <col min="14" max="14" width="22.7109375" bestFit="1" customWidth="1"/>
  </cols>
  <sheetData>
    <row r="2" spans="1:14" x14ac:dyDescent="0.25">
      <c r="C2" s="1" t="s">
        <v>10</v>
      </c>
      <c r="D2" s="1" t="s">
        <v>9</v>
      </c>
      <c r="H2" s="1" t="s">
        <v>9</v>
      </c>
    </row>
    <row r="3" spans="1:14" x14ac:dyDescent="0.25">
      <c r="C3" s="1" t="s">
        <v>11</v>
      </c>
      <c r="D3" s="1"/>
      <c r="J3" s="2">
        <v>255</v>
      </c>
      <c r="K3" s="2">
        <v>65535</v>
      </c>
    </row>
    <row r="4" spans="1:14" x14ac:dyDescent="0.25">
      <c r="C4" s="2" t="s">
        <v>0</v>
      </c>
      <c r="D4" s="2" t="s">
        <v>7</v>
      </c>
      <c r="E4" s="2" t="s">
        <v>1</v>
      </c>
      <c r="F4" s="2" t="s">
        <v>2</v>
      </c>
      <c r="G4" s="2" t="s">
        <v>4</v>
      </c>
      <c r="H4" s="2" t="s">
        <v>12</v>
      </c>
      <c r="I4" s="2" t="s">
        <v>6</v>
      </c>
      <c r="J4" s="2" t="s">
        <v>19</v>
      </c>
      <c r="K4" s="2" t="s">
        <v>19</v>
      </c>
      <c r="M4" s="2" t="s">
        <v>13</v>
      </c>
      <c r="N4" s="2" t="s">
        <v>14</v>
      </c>
    </row>
    <row r="5" spans="1:14" ht="28.5" x14ac:dyDescent="0.25">
      <c r="C5" s="3">
        <v>16000000</v>
      </c>
      <c r="D5" s="3">
        <v>250</v>
      </c>
      <c r="E5" s="2"/>
      <c r="F5" s="2" t="s">
        <v>3</v>
      </c>
      <c r="G5" s="2"/>
      <c r="H5" s="6">
        <v>500</v>
      </c>
      <c r="I5" s="2" t="s">
        <v>8</v>
      </c>
      <c r="J5" s="2" t="s">
        <v>20</v>
      </c>
      <c r="K5" s="2" t="s">
        <v>21</v>
      </c>
      <c r="M5" s="2">
        <v>255</v>
      </c>
      <c r="N5" s="2">
        <v>65535</v>
      </c>
    </row>
    <row r="6" spans="1:14" x14ac:dyDescent="0.25">
      <c r="C6" s="1"/>
      <c r="D6" s="1"/>
      <c r="M6" s="7" t="s">
        <v>15</v>
      </c>
      <c r="N6" s="7"/>
    </row>
    <row r="7" spans="1:14" x14ac:dyDescent="0.25">
      <c r="C7" s="1">
        <f>C5</f>
        <v>16000000</v>
      </c>
      <c r="D7" s="1">
        <f>D5</f>
        <v>250</v>
      </c>
      <c r="E7" s="1">
        <v>1</v>
      </c>
      <c r="F7">
        <f>C7/E7/1000</f>
        <v>16000</v>
      </c>
      <c r="G7" s="4">
        <f>1/F7</f>
        <v>6.2500000000000001E-5</v>
      </c>
      <c r="H7">
        <f>H5</f>
        <v>500</v>
      </c>
      <c r="I7">
        <f>(D7/G7/H7)-1</f>
        <v>7999</v>
      </c>
      <c r="J7">
        <f>255-I7</f>
        <v>-7744</v>
      </c>
      <c r="K7">
        <f>65535-I7</f>
        <v>57536</v>
      </c>
      <c r="M7" t="s">
        <v>16</v>
      </c>
      <c r="N7" t="s">
        <v>17</v>
      </c>
    </row>
    <row r="8" spans="1:14" x14ac:dyDescent="0.25">
      <c r="C8" s="1">
        <f>C5</f>
        <v>16000000</v>
      </c>
      <c r="D8" s="1">
        <f>D5</f>
        <v>250</v>
      </c>
      <c r="E8" s="1">
        <v>8</v>
      </c>
      <c r="F8">
        <f>C8/E8/1000</f>
        <v>2000</v>
      </c>
      <c r="G8" s="4">
        <f>1/F8</f>
        <v>5.0000000000000001E-4</v>
      </c>
      <c r="H8">
        <f>H5</f>
        <v>500</v>
      </c>
      <c r="I8">
        <f t="shared" ref="I8:I13" si="0">(D8/G8/H8)-1</f>
        <v>999</v>
      </c>
      <c r="J8">
        <f t="shared" ref="J8:J13" si="1">255-I8</f>
        <v>-744</v>
      </c>
      <c r="K8">
        <f t="shared" ref="K8:K13" si="2">65535-I8</f>
        <v>64536</v>
      </c>
    </row>
    <row r="9" spans="1:14" x14ac:dyDescent="0.25">
      <c r="A9" t="s">
        <v>5</v>
      </c>
      <c r="C9" s="5">
        <f>C5</f>
        <v>16000000</v>
      </c>
      <c r="D9" s="5">
        <f>D5</f>
        <v>250</v>
      </c>
      <c r="E9" s="5">
        <v>32</v>
      </c>
      <c r="F9">
        <f>C9/E9/1000</f>
        <v>500</v>
      </c>
      <c r="G9" s="4">
        <f>1/F9</f>
        <v>2E-3</v>
      </c>
      <c r="H9">
        <f>H5</f>
        <v>500</v>
      </c>
      <c r="I9">
        <f t="shared" si="0"/>
        <v>249</v>
      </c>
      <c r="J9">
        <f t="shared" si="1"/>
        <v>6</v>
      </c>
      <c r="K9">
        <f t="shared" si="2"/>
        <v>65286</v>
      </c>
    </row>
    <row r="10" spans="1:14" x14ac:dyDescent="0.25">
      <c r="C10" s="1">
        <f>C5</f>
        <v>16000000</v>
      </c>
      <c r="D10" s="1">
        <f>D5</f>
        <v>250</v>
      </c>
      <c r="E10" s="1">
        <v>64</v>
      </c>
      <c r="F10">
        <f>C10/E10/1000</f>
        <v>250</v>
      </c>
      <c r="G10" s="4">
        <f>1/F10</f>
        <v>4.0000000000000001E-3</v>
      </c>
      <c r="H10">
        <f>H5</f>
        <v>500</v>
      </c>
      <c r="I10">
        <f t="shared" si="0"/>
        <v>124</v>
      </c>
      <c r="J10">
        <f t="shared" si="1"/>
        <v>131</v>
      </c>
      <c r="K10">
        <f t="shared" si="2"/>
        <v>65411</v>
      </c>
    </row>
    <row r="11" spans="1:14" x14ac:dyDescent="0.25">
      <c r="A11" t="s">
        <v>5</v>
      </c>
      <c r="C11" s="5">
        <f>C5</f>
        <v>16000000</v>
      </c>
      <c r="D11" s="5">
        <f>D5</f>
        <v>250</v>
      </c>
      <c r="E11" s="5">
        <v>128</v>
      </c>
      <c r="F11">
        <f>C11/E11/1000</f>
        <v>125</v>
      </c>
      <c r="G11" s="4">
        <f>1/F11</f>
        <v>8.0000000000000002E-3</v>
      </c>
      <c r="H11">
        <f>H5</f>
        <v>500</v>
      </c>
      <c r="I11">
        <f t="shared" si="0"/>
        <v>61.5</v>
      </c>
      <c r="J11">
        <f t="shared" si="1"/>
        <v>193.5</v>
      </c>
      <c r="K11">
        <f t="shared" si="2"/>
        <v>65473.5</v>
      </c>
    </row>
    <row r="12" spans="1:14" x14ac:dyDescent="0.25">
      <c r="C12" s="1">
        <f>C5</f>
        <v>16000000</v>
      </c>
      <c r="D12" s="1">
        <f>D5</f>
        <v>250</v>
      </c>
      <c r="E12" s="1">
        <v>256</v>
      </c>
      <c r="F12">
        <f>C12/E12/1000</f>
        <v>62.5</v>
      </c>
      <c r="G12" s="4">
        <f>1/F12</f>
        <v>1.6E-2</v>
      </c>
      <c r="H12">
        <f>H5</f>
        <v>500</v>
      </c>
      <c r="I12">
        <f t="shared" si="0"/>
        <v>30.25</v>
      </c>
      <c r="J12">
        <f t="shared" si="1"/>
        <v>224.75</v>
      </c>
      <c r="K12">
        <f t="shared" si="2"/>
        <v>65504.75</v>
      </c>
    </row>
    <row r="13" spans="1:14" x14ac:dyDescent="0.25">
      <c r="C13" s="1">
        <f>C5</f>
        <v>16000000</v>
      </c>
      <c r="D13" s="1">
        <f>D5</f>
        <v>250</v>
      </c>
      <c r="E13" s="1">
        <v>1024</v>
      </c>
      <c r="F13">
        <f>C13/E13/1000</f>
        <v>15.625</v>
      </c>
      <c r="G13" s="4">
        <f>1/F13</f>
        <v>6.4000000000000001E-2</v>
      </c>
      <c r="H13">
        <f>H5</f>
        <v>500</v>
      </c>
      <c r="I13">
        <f t="shared" si="0"/>
        <v>6.8125</v>
      </c>
      <c r="J13">
        <f t="shared" si="1"/>
        <v>248.1875</v>
      </c>
      <c r="K13">
        <f t="shared" si="2"/>
        <v>65528.1875</v>
      </c>
    </row>
    <row r="18" spans="5:7" x14ac:dyDescent="0.25">
      <c r="E18" s="8" t="s">
        <v>18</v>
      </c>
      <c r="F18" s="8"/>
      <c r="G18" s="8"/>
    </row>
    <row r="19" spans="5:7" x14ac:dyDescent="0.25">
      <c r="E19" s="8"/>
      <c r="F19" s="8"/>
      <c r="G19" s="8"/>
    </row>
    <row r="20" spans="5:7" x14ac:dyDescent="0.25">
      <c r="E20" s="8"/>
      <c r="F20" s="8"/>
      <c r="G20" s="8"/>
    </row>
    <row r="21" spans="5:7" x14ac:dyDescent="0.25">
      <c r="E21" s="8"/>
      <c r="F21" s="8"/>
      <c r="G21" s="8"/>
    </row>
    <row r="22" spans="5:7" x14ac:dyDescent="0.25">
      <c r="E22" s="8"/>
      <c r="F22" s="8"/>
      <c r="G22" s="8"/>
    </row>
    <row r="23" spans="5:7" x14ac:dyDescent="0.25">
      <c r="E23" s="8"/>
      <c r="F23" s="8"/>
      <c r="G23" s="8"/>
    </row>
    <row r="24" spans="5:7" x14ac:dyDescent="0.25">
      <c r="E24" s="8"/>
      <c r="F24" s="8"/>
      <c r="G24" s="8"/>
    </row>
    <row r="25" spans="5:7" x14ac:dyDescent="0.25">
      <c r="E25" s="8"/>
      <c r="F25" s="8"/>
      <c r="G25" s="8"/>
    </row>
    <row r="26" spans="5:7" x14ac:dyDescent="0.25">
      <c r="E26" s="8"/>
      <c r="F26" s="8"/>
      <c r="G26" s="8"/>
    </row>
    <row r="27" spans="5:7" x14ac:dyDescent="0.25">
      <c r="E27" s="8"/>
      <c r="F27" s="8"/>
      <c r="G27" s="8"/>
    </row>
    <row r="28" spans="5:7" x14ac:dyDescent="0.25">
      <c r="E28" s="8"/>
      <c r="F28" s="8"/>
      <c r="G28" s="8"/>
    </row>
    <row r="29" spans="5:7" x14ac:dyDescent="0.25">
      <c r="E29" s="8"/>
      <c r="F29" s="8"/>
      <c r="G29" s="8"/>
    </row>
    <row r="30" spans="5:7" x14ac:dyDescent="0.25">
      <c r="E30" s="8"/>
      <c r="F30" s="8"/>
      <c r="G30" s="8"/>
    </row>
    <row r="31" spans="5:7" x14ac:dyDescent="0.25">
      <c r="E31" s="8"/>
      <c r="F31" s="8"/>
      <c r="G31" s="8"/>
    </row>
    <row r="32" spans="5:7" x14ac:dyDescent="0.25">
      <c r="E32" s="8"/>
      <c r="F32" s="8"/>
      <c r="G32" s="8"/>
    </row>
    <row r="33" spans="5:7" x14ac:dyDescent="0.25">
      <c r="E33" s="8"/>
      <c r="F33" s="8"/>
      <c r="G33" s="8"/>
    </row>
    <row r="34" spans="5:7" x14ac:dyDescent="0.25">
      <c r="E34" s="8"/>
      <c r="F34" s="8"/>
      <c r="G34" s="8"/>
    </row>
    <row r="35" spans="5:7" x14ac:dyDescent="0.25">
      <c r="E35" s="8"/>
      <c r="F35" s="8"/>
      <c r="G35" s="8"/>
    </row>
  </sheetData>
  <mergeCells count="2">
    <mergeCell ref="M6:N6"/>
    <mergeCell ref="E18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Şahin</dc:creator>
  <cp:lastModifiedBy>Enes Şahin</cp:lastModifiedBy>
  <dcterms:created xsi:type="dcterms:W3CDTF">2021-03-20T11:47:49Z</dcterms:created>
  <dcterms:modified xsi:type="dcterms:W3CDTF">2021-03-20T16:32:44Z</dcterms:modified>
</cp:coreProperties>
</file>