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lpravardhan_ganapavarapu/Desktop/classwork/croud funding analysis/"/>
    </mc:Choice>
  </mc:AlternateContent>
  <xr:revisionPtr revIDLastSave="0" documentId="13_ncr:1_{BC88126F-651C-CF41-8098-95B38106E5B7}" xr6:coauthVersionLast="47" xr6:coauthVersionMax="47" xr10:uidLastSave="{00000000-0000-0000-0000-000000000000}"/>
  <bookViews>
    <workbookView xWindow="0" yWindow="500" windowWidth="33600" windowHeight="20500" activeTab="4" xr2:uid="{00000000-000D-0000-FFFF-FFFF00000000}"/>
  </bookViews>
  <sheets>
    <sheet name="Sheet9" sheetId="9" r:id="rId1"/>
    <sheet name="Outcomes Based on Launch Date" sheetId="11" r:id="rId2"/>
    <sheet name="Category Statistics" sheetId="12" r:id="rId3"/>
    <sheet name="Subcategory Statistics" sheetId="13" r:id="rId4"/>
    <sheet name="Chart1" sheetId="19" r:id="rId5"/>
    <sheet name="kickstart" sheetId="1" r:id="rId6"/>
    <sheet name="Failed US Kickstarters" sheetId="17" r:id="rId7"/>
    <sheet name="Descriptive statastics" sheetId="18" r:id="rId8"/>
    <sheet name="Successful US Kickstarters" sheetId="15" r:id="rId9"/>
    <sheet name="Edinburgh Research" sheetId="14" r:id="rId10"/>
  </sheets>
  <definedNames>
    <definedName name="_xlnm._FilterDatabase" localSheetId="7" hidden="1">'Descriptive statastics'!$A$1:$C$3</definedName>
    <definedName name="_xlnm._FilterDatabase" localSheetId="5" hidden="1">kickstart!$A$1:$T$4117</definedName>
    <definedName name="_xlchart.v1.0" hidden="1">kickstart!$D$1</definedName>
    <definedName name="_xlchart.v1.1" hidden="1">kickstart!$D$2:$D$4117</definedName>
    <definedName name="_xlchart.v1.10" hidden="1">kickstart!$E$1</definedName>
    <definedName name="_xlchart.v1.11" hidden="1">kickstart!$E$2:$E$4117</definedName>
    <definedName name="_xlchart.v1.2" hidden="1">kickstart!$E$1</definedName>
    <definedName name="_xlchart.v1.3" hidden="1">kickstart!$E$2:$E$4117</definedName>
    <definedName name="_xlchart.v1.4" hidden="1">kickstart!$D$1</definedName>
    <definedName name="_xlchart.v1.5" hidden="1">kickstart!$D$2:$D$4117</definedName>
    <definedName name="_xlchart.v1.6" hidden="1">kickstart!$E$1</definedName>
    <definedName name="_xlchart.v1.7" hidden="1">kickstart!$E$2:$E$4117</definedName>
    <definedName name="_xlchart.v1.8" hidden="1">kickstart!$D$1</definedName>
    <definedName name="_xlchart.v1.9" hidden="1">kickstart!$D$2:$D$4117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8" l="1"/>
  <c r="B14" i="18"/>
  <c r="C7" i="18"/>
  <c r="B7" i="18"/>
  <c r="C13" i="18"/>
  <c r="C12" i="18"/>
  <c r="C5" i="18"/>
  <c r="C6" i="18"/>
  <c r="B6" i="18"/>
  <c r="B5" i="18"/>
  <c r="B13" i="18"/>
  <c r="B12" i="18"/>
  <c r="C11" i="18"/>
  <c r="B11" i="18"/>
  <c r="C4" i="18"/>
  <c r="B4" i="18"/>
  <c r="B2" i="18"/>
  <c r="B10" i="18"/>
  <c r="C9" i="18"/>
  <c r="C3" i="18"/>
  <c r="C2" i="18"/>
  <c r="B9" i="18"/>
  <c r="C10" i="18"/>
  <c r="B3" i="18"/>
  <c r="E3" i="14"/>
  <c r="E4" i="14"/>
  <c r="E5" i="14"/>
  <c r="E6" i="14"/>
  <c r="E2" i="14"/>
  <c r="D3" i="14"/>
  <c r="D4" i="14"/>
  <c r="D5" i="14"/>
  <c r="D6" i="14"/>
  <c r="D2" i="14"/>
  <c r="C3" i="14"/>
  <c r="C4" i="14"/>
  <c r="C5" i="14"/>
  <c r="C6" i="14"/>
  <c r="C2" i="14"/>
  <c r="B2" i="14"/>
  <c r="B3" i="14"/>
  <c r="B4" i="14"/>
  <c r="B5" i="14"/>
  <c r="B6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</calcChain>
</file>

<file path=xl/sharedStrings.xml><?xml version="1.0" encoding="utf-8"?>
<sst xmlns="http://schemas.openxmlformats.org/spreadsheetml/2006/main" count="38401" uniqueCount="8396">
  <si>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</si>
  <si>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</si>
  <si>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</si>
  <si>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</si>
  <si>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</si>
  <si>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</si>
  <si>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</si>
  <si>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</si>
  <si>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</si>
  <si>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</si>
  <si>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</si>
  <si>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</si>
  <si>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</si>
  <si>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</si>
  <si>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</si>
  <si>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</si>
  <si>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</si>
  <si>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</si>
  <si>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</si>
  <si>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</si>
  <si>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</si>
  <si>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</si>
  <si>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</si>
  <si>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</si>
  <si>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</si>
  <si>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</si>
  <si>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</si>
  <si>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</si>
  <si>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</si>
  <si>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</si>
  <si>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</si>
  <si>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</si>
  <si>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</si>
  <si>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</si>
  <si>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</si>
  <si>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</si>
  <si>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</si>
  <si>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</si>
  <si>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</si>
  <si>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</si>
  <si>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</si>
  <si>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</si>
  <si>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</si>
  <si>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</si>
  <si>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</si>
  <si>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</si>
  <si>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</si>
  <si>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</si>
  <si>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</si>
  <si>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</si>
  <si>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</si>
  <si>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</si>
  <si>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</si>
  <si>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</si>
  <si>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</si>
  <si>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</si>
  <si>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</si>
  <si>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</si>
  <si>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</si>
  <si>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</si>
  <si>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</si>
  <si>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</si>
  <si>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</si>
  <si>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</si>
  <si>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</si>
  <si>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</si>
  <si>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</si>
  <si>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</si>
  <si>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</si>
  <si>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</si>
  <si>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</si>
  <si>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</si>
  <si>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</si>
  <si>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</si>
  <si>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</si>
  <si>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</si>
  <si>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</si>
  <si>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</si>
  <si>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</si>
  <si>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</si>
  <si>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</si>
  <si>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</si>
  <si>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</si>
  <si>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</si>
  <si>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</si>
  <si>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</si>
  <si>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</si>
  <si>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</si>
  <si>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</si>
  <si>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</si>
  <si>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</si>
  <si>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</si>
  <si>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</si>
  <si>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</si>
  <si>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</si>
  <si>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</si>
  <si>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</si>
  <si>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</si>
  <si>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</si>
  <si>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</si>
  <si>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</si>
  <si>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</si>
  <si>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</si>
  <si>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</si>
  <si>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</si>
  <si>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</si>
  <si>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</si>
  <si>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</si>
  <si>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</si>
  <si>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</si>
  <si>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</si>
  <si>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</si>
  <si>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</si>
  <si>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</si>
  <si>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</si>
  <si>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</si>
  <si>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</si>
  <si>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</si>
  <si>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</si>
  <si>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</si>
  <si>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</si>
  <si>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</si>
  <si>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</si>
  <si>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</si>
  <si>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</si>
  <si>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</si>
  <si>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</si>
  <si>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</si>
  <si>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</si>
  <si>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</si>
  <si>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</si>
  <si>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</si>
  <si>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</si>
  <si>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</si>
  <si>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</si>
  <si>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</si>
  <si>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</si>
  <si>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</si>
  <si>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</si>
  <si>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</si>
  <si>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</si>
  <si>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</si>
  <si>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</si>
  <si>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</si>
  <si>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</si>
  <si>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</si>
  <si>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</si>
  <si>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</si>
  <si>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</si>
  <si>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</si>
  <si>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</si>
  <si>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</si>
  <si>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</si>
  <si>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</si>
  <si>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</si>
  <si>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</si>
  <si>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</si>
  <si>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</si>
  <si>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</si>
  <si>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</si>
  <si>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</si>
  <si>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</si>
  <si>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</si>
  <si>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</si>
  <si>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</si>
  <si>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</si>
  <si>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</si>
  <si>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</si>
  <si>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</si>
  <si>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</si>
  <si>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</si>
  <si>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</si>
  <si>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</si>
  <si>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</si>
  <si>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</si>
  <si>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</si>
  <si>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</si>
  <si>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</si>
  <si>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</si>
  <si>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</si>
  <si>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</si>
  <si>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</si>
  <si>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</si>
  <si>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</si>
  <si>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</si>
  <si>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</si>
  <si>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</si>
  <si>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</si>
  <si>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</si>
  <si>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</si>
  <si>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</si>
  <si>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</si>
  <si>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</si>
  <si>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</si>
  <si>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</si>
  <si>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</si>
  <si>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</si>
  <si>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</si>
  <si>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</si>
  <si>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</si>
  <si>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</si>
  <si>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</si>
  <si>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</si>
  <si>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</si>
  <si>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</si>
  <si>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</si>
  <si>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</si>
  <si>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</si>
  <si>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</si>
  <si>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</si>
  <si>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</si>
  <si>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</si>
  <si>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</si>
  <si>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</si>
  <si>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</si>
  <si>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</si>
  <si>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</si>
  <si>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</si>
  <si>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</si>
  <si>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</si>
  <si>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</si>
  <si>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</si>
  <si>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</si>
  <si>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</si>
  <si>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</si>
  <si>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</si>
  <si>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</si>
  <si>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</si>
  <si>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</si>
  <si>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</si>
  <si>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</si>
  <si>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</si>
  <si>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</si>
  <si>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</si>
  <si>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</si>
  <si>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</si>
  <si>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</si>
  <si>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</si>
  <si>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</si>
  <si>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</si>
  <si>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</si>
  <si>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</si>
  <si>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</si>
  <si>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</si>
  <si>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</si>
  <si>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</si>
  <si>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</si>
  <si>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</si>
  <si>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</si>
  <si>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</si>
  <si>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</si>
  <si>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</si>
  <si>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</si>
  <si>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</si>
  <si>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</si>
  <si>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</si>
  <si>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</si>
  <si>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</si>
  <si>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</si>
  <si>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</si>
  <si>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</si>
  <si>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</si>
  <si>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</si>
  <si>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</si>
  <si>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</si>
  <si>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</si>
  <si>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</si>
  <si>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</si>
  <si>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</si>
  <si>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</si>
  <si>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</si>
  <si>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</si>
  <si>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</si>
  <si>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</si>
  <si>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</si>
  <si>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</si>
  <si>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</si>
  <si>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</si>
  <si>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</si>
  <si>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</si>
  <si>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</si>
  <si>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</si>
  <si>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</si>
  <si>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</si>
  <si>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</si>
  <si>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</si>
  <si>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</si>
  <si>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</si>
  <si>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</si>
  <si>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</si>
  <si>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</si>
  <si>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</si>
  <si>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</si>
  <si>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</si>
  <si>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</si>
  <si>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</si>
  <si>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</si>
  <si>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</si>
  <si>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</si>
  <si>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</si>
  <si>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</si>
  <si>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</si>
  <si>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</si>
  <si>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</si>
  <si>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</si>
  <si>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</si>
  <si>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</si>
  <si>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</si>
  <si>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</si>
  <si>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</si>
  <si>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</si>
  <si>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</si>
  <si>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</si>
  <si>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</si>
  <si>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</si>
  <si>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</si>
  <si>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</si>
  <si>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</si>
  <si>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</si>
  <si>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</si>
  <si>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</si>
  <si>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</si>
  <si>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</si>
  <si>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</si>
  <si>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</si>
  <si>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</si>
  <si>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</si>
  <si>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</si>
  <si>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</si>
  <si>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</si>
  <si>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</si>
  <si>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</si>
  <si>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</si>
  <si>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</si>
  <si>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</si>
  <si>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</si>
  <si>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</si>
  <si>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</si>
  <si>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</si>
  <si>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</si>
  <si>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</si>
  <si>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</si>
  <si>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</si>
  <si>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</si>
  <si>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</si>
  <si>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</si>
  <si>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</si>
  <si>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</si>
  <si>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</si>
  <si>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</si>
  <si>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</si>
  <si>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</si>
  <si>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</si>
  <si>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</si>
  <si>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</si>
  <si>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</si>
  <si>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</si>
  <si>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</si>
  <si>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</si>
  <si>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</si>
  <si>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</si>
  <si>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</si>
  <si>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</si>
  <si>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</si>
  <si>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</si>
  <si>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</si>
  <si>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</si>
  <si>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</si>
  <si>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</si>
  <si>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</si>
  <si>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</si>
  <si>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</si>
  <si>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</si>
  <si>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</si>
  <si>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</si>
  <si>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</si>
  <si>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</si>
  <si>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</si>
  <si>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</si>
  <si>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</si>
  <si>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</si>
  <si>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</si>
  <si>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</si>
  <si>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</si>
  <si>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</si>
  <si>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</si>
  <si>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</si>
  <si>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</si>
  <si>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</si>
  <si>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</si>
  <si>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</si>
  <si>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</si>
  <si>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</si>
  <si>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</si>
  <si>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</si>
  <si>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</si>
  <si>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</si>
  <si>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</si>
  <si>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</si>
  <si>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</si>
  <si>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</si>
  <si>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</si>
  <si>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</si>
  <si>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</si>
  <si>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</si>
  <si>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</si>
  <si>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</si>
  <si>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</si>
  <si>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</si>
  <si>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</si>
  <si>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</si>
  <si>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</si>
  <si>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</si>
  <si>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</si>
  <si>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</si>
  <si>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</si>
  <si>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</si>
  <si>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</si>
  <si>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</si>
  <si>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</si>
  <si>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</si>
  <si>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</si>
  <si>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</si>
  <si>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</si>
  <si>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</si>
  <si>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</si>
  <si>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</si>
  <si>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</si>
  <si>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</si>
  <si>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</si>
  <si>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</si>
  <si>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</si>
  <si>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</si>
  <si>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</si>
  <si>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</si>
  <si>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</si>
  <si>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</si>
  <si>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</si>
  <si>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</si>
  <si>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</si>
  <si>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</si>
  <si>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</si>
  <si>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</si>
  <si>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</si>
  <si>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</si>
  <si>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</si>
  <si>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</si>
  <si>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</si>
  <si>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</si>
  <si>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</si>
  <si>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</si>
  <si>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</si>
  <si>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</si>
  <si>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</si>
  <si>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</si>
  <si>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</si>
  <si>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</si>
  <si>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</si>
  <si>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</si>
  <si>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</si>
  <si>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</si>
  <si>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</si>
  <si>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</si>
  <si>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</si>
  <si>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</si>
  <si>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</si>
  <si>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</si>
  <si>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</si>
  <si>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</si>
  <si>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</si>
  <si>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</si>
  <si>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</si>
  <si>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</si>
  <si>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</si>
  <si>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</si>
  <si>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</si>
  <si>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</si>
  <si>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</si>
  <si>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</si>
  <si>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</si>
  <si>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</si>
  <si>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</si>
  <si>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</si>
  <si>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</si>
  <si>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</si>
  <si>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</si>
  <si>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</si>
  <si>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</si>
  <si>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</si>
  <si>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</si>
  <si>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</si>
  <si>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</si>
  <si>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</si>
  <si>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</si>
  <si>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</si>
  <si>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</si>
  <si>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</si>
  <si>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</si>
  <si>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</si>
  <si>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</si>
  <si>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</si>
  <si>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</si>
  <si>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</si>
  <si>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</si>
  <si>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</si>
  <si>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</si>
  <si>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</si>
  <si>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</si>
  <si>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</si>
  <si>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</si>
  <si>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</si>
  <si>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</si>
  <si>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</si>
  <si>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</si>
  <si>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</si>
  <si>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</si>
  <si>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</si>
  <si>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</si>
  <si>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</si>
  <si>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</si>
  <si>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</si>
  <si>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</si>
  <si>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</si>
  <si>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</si>
  <si>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</si>
  <si>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</si>
  <si>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</si>
  <si>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</si>
  <si>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</si>
  <si>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</si>
  <si>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</si>
  <si>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</si>
  <si>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</si>
  <si>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</si>
  <si>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</si>
  <si>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</si>
  <si>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</si>
  <si>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</si>
  <si>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</si>
  <si>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</si>
  <si>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</si>
  <si>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</si>
  <si>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</si>
  <si>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</si>
  <si>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</si>
  <si>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</si>
  <si>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</si>
  <si>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</si>
  <si>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</si>
  <si>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</si>
  <si>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</si>
  <si>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</si>
  <si>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</si>
  <si>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</si>
  <si>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</si>
  <si>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</si>
  <si>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</si>
  <si>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</si>
  <si>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</si>
  <si>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</si>
  <si>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</si>
  <si>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</si>
  <si>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</si>
  <si>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</si>
  <si>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</si>
  <si>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</si>
  <si>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</si>
  <si>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</si>
  <si>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</si>
  <si>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</si>
  <si>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</si>
  <si>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</si>
  <si>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</si>
  <si>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</si>
  <si>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</si>
  <si>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</si>
  <si>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</si>
  <si>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</si>
  <si>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</si>
  <si>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</si>
  <si>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</si>
  <si>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</si>
  <si>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</si>
  <si>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</si>
  <si>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</si>
  <si>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</si>
  <si>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</si>
  <si>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</si>
  <si>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</si>
  <si>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</si>
  <si>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</si>
  <si>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</si>
  <si>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</si>
  <si>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</si>
  <si>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</si>
  <si>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</si>
  <si>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</si>
  <si>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</si>
  <si>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</si>
  <si>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</si>
  <si>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</si>
  <si>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</si>
  <si>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</si>
  <si>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</si>
  <si>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</si>
  <si>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</si>
  <si>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</si>
  <si>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</si>
  <si>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</si>
  <si>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</si>
  <si>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</si>
  <si>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</si>
  <si>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</si>
  <si>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</si>
  <si>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</si>
  <si>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</si>
  <si>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</si>
  <si>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</si>
  <si>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</si>
  <si>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</si>
  <si>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</si>
  <si>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</si>
  <si>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</si>
  <si>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</si>
  <si>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</si>
  <si>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</si>
  <si>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</si>
  <si>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</si>
  <si>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</si>
  <si>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</si>
  <si>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</si>
  <si>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</si>
  <si>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</si>
  <si>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</si>
  <si>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</si>
  <si>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</si>
  <si>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</si>
  <si>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</si>
  <si>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</si>
  <si>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</si>
  <si>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</si>
  <si>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</si>
  <si>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</si>
  <si>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</si>
  <si>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</si>
  <si>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</si>
  <si>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</si>
  <si>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</si>
  <si>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</si>
  <si>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</si>
  <si>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</si>
  <si>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</si>
  <si>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</si>
  <si>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</si>
  <si>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</si>
  <si>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</si>
  <si>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</si>
  <si>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</si>
  <si>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</si>
  <si>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</si>
  <si>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</si>
  <si>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</si>
  <si>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</si>
  <si>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</si>
  <si>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</si>
  <si>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</si>
  <si>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</si>
  <si>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</si>
  <si>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</si>
  <si>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</si>
  <si>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</si>
  <si>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</si>
  <si>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</si>
  <si>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</si>
  <si>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</si>
  <si>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</si>
  <si>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</si>
  <si>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</si>
  <si>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</si>
  <si>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</si>
  <si>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</si>
  <si>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</si>
  <si>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</si>
  <si>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</si>
  <si>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</si>
  <si>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</si>
  <si>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</si>
  <si>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</si>
  <si>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</si>
  <si>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</si>
  <si>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</si>
  <si>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</si>
  <si>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</si>
  <si>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</si>
  <si>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</si>
  <si>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</si>
  <si>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</si>
  <si>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</si>
  <si>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</si>
  <si>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</si>
  <si>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</si>
  <si>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</si>
  <si>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</si>
  <si>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</si>
  <si>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</si>
  <si>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</si>
  <si>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</si>
  <si>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</si>
  <si>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</si>
  <si>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</si>
  <si>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</si>
  <si>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</si>
  <si>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</si>
  <si>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</si>
  <si>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</si>
  <si>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</si>
  <si>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</si>
  <si>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</si>
  <si>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</si>
  <si>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</si>
  <si>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</si>
  <si>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</si>
  <si>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</si>
  <si>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</si>
  <si>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</si>
  <si>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</si>
  <si>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</si>
  <si>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</si>
  <si>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</si>
  <si>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</si>
  <si>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</si>
  <si>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</si>
  <si>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</si>
  <si>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</si>
  <si>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</si>
  <si>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</si>
  <si>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</si>
  <si>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</si>
  <si>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</si>
  <si>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</si>
  <si>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</si>
  <si>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</si>
  <si>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</si>
  <si>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</si>
  <si>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</si>
  <si>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</si>
  <si>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</si>
  <si>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</si>
  <si>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</si>
  <si>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</si>
  <si>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</si>
  <si>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</si>
  <si>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</si>
  <si>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</si>
  <si>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</si>
  <si>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</si>
  <si>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</si>
  <si>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</si>
  <si>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</si>
  <si>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</si>
  <si>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</si>
  <si>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</si>
  <si>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</si>
  <si>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</si>
  <si>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</si>
  <si>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</si>
  <si>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</si>
  <si>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</si>
  <si>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</si>
  <si>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</si>
  <si>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</si>
  <si>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</si>
  <si>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</si>
  <si>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</si>
  <si>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</si>
  <si>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</si>
  <si>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</si>
  <si>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</si>
  <si>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</si>
  <si>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</si>
  <si>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</si>
  <si>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</si>
  <si>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</si>
  <si>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</si>
  <si>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</si>
  <si>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</si>
  <si>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</si>
  <si>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</si>
  <si>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</si>
  <si>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</si>
  <si>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</si>
  <si>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</si>
  <si>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</si>
  <si>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</si>
  <si>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</si>
  <si>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</si>
  <si>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</si>
  <si>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</si>
  <si>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</si>
  <si>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</si>
  <si>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</si>
  <si>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</si>
  <si>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</si>
  <si>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</si>
  <si>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</si>
  <si>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</si>
  <si>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</si>
  <si>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</si>
  <si>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</si>
  <si>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</si>
  <si>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</si>
  <si>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</si>
  <si>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</si>
  <si>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</si>
  <si>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</si>
  <si>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</si>
  <si>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</si>
  <si>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</si>
  <si>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</si>
  <si>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</si>
  <si>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</si>
  <si>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</si>
  <si>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</si>
  <si>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</si>
  <si>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</si>
  <si>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</si>
  <si>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</si>
  <si>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</si>
  <si>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</si>
  <si>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</si>
  <si>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</si>
  <si>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</si>
  <si>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</si>
  <si>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</si>
  <si>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</si>
  <si>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</si>
  <si>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</si>
  <si>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</si>
  <si>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</si>
  <si>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</si>
  <si>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</si>
  <si>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</si>
  <si>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</si>
  <si>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</si>
  <si>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</si>
  <si>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</si>
  <si>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</si>
  <si>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</si>
  <si>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</si>
  <si>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</si>
  <si>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</si>
  <si>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</si>
  <si>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</si>
  <si>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</si>
  <si>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</si>
  <si>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</si>
  <si>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</si>
  <si>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</si>
  <si>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</si>
  <si>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</si>
  <si>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</si>
  <si>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</si>
  <si>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</si>
  <si>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</si>
  <si>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</si>
  <si>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</si>
  <si>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</si>
  <si>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</si>
  <si>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</si>
  <si>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</si>
  <si>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</si>
  <si>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</si>
  <si>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</si>
  <si>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</si>
  <si>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</si>
  <si>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</si>
  <si>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</si>
  <si>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</si>
  <si>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</si>
  <si>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</si>
  <si>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</si>
  <si>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</si>
  <si>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</si>
  <si>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</si>
  <si>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</si>
  <si>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</si>
  <si>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</si>
  <si>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</si>
  <si>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</si>
  <si>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</si>
  <si>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</si>
  <si>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</si>
  <si>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</si>
  <si>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</si>
  <si>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</si>
  <si>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</si>
  <si>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</si>
  <si>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</si>
  <si>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</si>
  <si>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</si>
  <si>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</si>
  <si>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</si>
  <si>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</si>
  <si>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</si>
  <si>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</si>
  <si>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</si>
  <si>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</si>
  <si>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</si>
  <si>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</si>
  <si>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</si>
  <si>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</si>
  <si>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</si>
  <si>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</si>
  <si>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</si>
  <si>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</si>
  <si>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</si>
  <si>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</si>
  <si>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</si>
  <si>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</si>
  <si>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</si>
  <si>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</si>
  <si>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</si>
  <si>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</si>
  <si>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</si>
  <si>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</si>
  <si>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</si>
  <si>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</si>
  <si>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</si>
  <si>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</si>
  <si>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</si>
  <si>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</si>
  <si>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</si>
  <si>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</si>
  <si>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</si>
  <si>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</si>
  <si>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</si>
  <si>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</si>
  <si>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</si>
  <si>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</si>
  <si>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</si>
  <si>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</si>
  <si>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</si>
  <si>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</si>
  <si>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</si>
  <si>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</si>
  <si>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</si>
  <si>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</si>
  <si>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</si>
  <si>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</si>
  <si>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</si>
  <si>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</si>
  <si>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</si>
  <si>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</si>
  <si>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</si>
  <si>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</si>
  <si>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</si>
  <si>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</si>
  <si>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</si>
  <si>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</si>
  <si>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</si>
  <si>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</si>
  <si>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</si>
  <si>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</si>
  <si>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</si>
  <si>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</si>
  <si>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</si>
  <si>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</si>
  <si>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</si>
  <si>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</si>
  <si>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</si>
  <si>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</si>
  <si>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</si>
  <si>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</si>
  <si>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</si>
  <si>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</si>
  <si>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</si>
  <si>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</si>
  <si>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</si>
  <si>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</si>
  <si>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</si>
  <si>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</si>
  <si>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</si>
  <si>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</si>
  <si>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</si>
  <si>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</si>
  <si>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</si>
  <si>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</si>
  <si>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</si>
  <si>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</si>
  <si>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</si>
  <si>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</si>
  <si>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</si>
  <si>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</si>
  <si>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</si>
  <si>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</si>
  <si>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</si>
  <si>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</si>
  <si>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</si>
  <si>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</si>
  <si>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</si>
  <si>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</si>
  <si>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</si>
  <si>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</si>
  <si>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</si>
  <si>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</si>
  <si>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</si>
  <si>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</si>
  <si>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</si>
  <si>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</si>
  <si>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</si>
  <si>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</si>
  <si>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</si>
  <si>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</si>
  <si>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</si>
  <si>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</si>
  <si>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</si>
  <si>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</si>
  <si>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</si>
  <si>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</si>
  <si>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</si>
  <si>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</si>
  <si>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</si>
  <si>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</si>
  <si>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</si>
  <si>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</si>
  <si>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</si>
  <si>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</si>
  <si>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</si>
  <si>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</si>
  <si>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</si>
  <si>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</si>
  <si>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</si>
  <si>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</si>
  <si>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</si>
  <si>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</si>
  <si>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</si>
  <si>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</si>
  <si>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</si>
  <si>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</si>
  <si>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</si>
  <si>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</si>
  <si>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</si>
  <si>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</si>
  <si>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</si>
  <si>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</si>
  <si>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</si>
  <si>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</si>
  <si>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</si>
  <si>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</si>
  <si>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</si>
  <si>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</si>
  <si>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</si>
  <si>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</si>
  <si>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</si>
  <si>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</si>
  <si>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</si>
  <si>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</si>
  <si>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</si>
  <si>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</si>
  <si>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</si>
  <si>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</si>
  <si>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</si>
  <si>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</si>
  <si>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</si>
  <si>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</si>
  <si>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</si>
  <si>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</si>
  <si>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</si>
  <si>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</si>
  <si>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</si>
  <si>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</si>
  <si>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</si>
  <si>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</si>
  <si>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</si>
  <si>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</si>
  <si>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</si>
  <si>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</si>
  <si>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</si>
  <si>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</si>
  <si>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</si>
  <si>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</si>
  <si>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</si>
  <si>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</si>
  <si>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</si>
  <si>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</si>
  <si>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</si>
  <si>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</si>
  <si>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</si>
  <si>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</si>
  <si>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</si>
  <si>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</si>
  <si>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</si>
  <si>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</si>
  <si>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</si>
  <si>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</si>
  <si>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</si>
  <si>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</si>
  <si>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</si>
  <si>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</si>
  <si>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</si>
  <si>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</si>
  <si>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</si>
  <si>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</si>
  <si>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</si>
  <si>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</si>
  <si>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</si>
  <si>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</si>
  <si>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</si>
  <si>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</si>
  <si>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</si>
  <si>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</si>
  <si>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</si>
  <si>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</si>
  <si>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</si>
  <si>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</si>
  <si>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</si>
  <si>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</si>
  <si>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</si>
  <si>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</si>
  <si>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</si>
  <si>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</si>
  <si>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</si>
  <si>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</si>
  <si>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</si>
  <si>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</si>
  <si>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</si>
  <si>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</si>
  <si>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</si>
  <si>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</si>
  <si>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</si>
  <si>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</si>
  <si>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</si>
  <si>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</si>
  <si>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</si>
  <si>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</si>
  <si>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</si>
  <si>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</si>
  <si>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</si>
  <si>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</si>
  <si>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</si>
  <si>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</si>
  <si>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</si>
  <si>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</si>
  <si>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</si>
  <si>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</si>
  <si>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</si>
  <si>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</si>
  <si>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</si>
  <si>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</si>
  <si>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</si>
  <si>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</si>
  <si>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</si>
  <si>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</si>
  <si>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</si>
  <si>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</si>
  <si>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</si>
  <si>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</si>
  <si>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</si>
  <si>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</si>
  <si>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</si>
  <si>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</si>
  <si>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</si>
  <si>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</si>
  <si>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</si>
  <si>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</si>
  <si>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</si>
  <si>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</si>
  <si>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</si>
  <si>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</si>
  <si>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</si>
  <si>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</si>
  <si>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</si>
  <si>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</si>
  <si>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</si>
  <si>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</si>
  <si>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</si>
  <si>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</si>
  <si>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</si>
  <si>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</si>
  <si>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</si>
  <si>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</si>
  <si>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</si>
  <si>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</si>
  <si>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</si>
  <si>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</si>
  <si>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</si>
  <si>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</si>
  <si>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</si>
  <si>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</si>
  <si>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</si>
  <si>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</si>
  <si>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</si>
  <si>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</si>
  <si>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</si>
  <si>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</si>
  <si>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</si>
  <si>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</si>
  <si>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</si>
  <si>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</si>
  <si>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</si>
  <si>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</si>
  <si>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</si>
  <si>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</si>
  <si>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</si>
  <si>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</si>
  <si>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</si>
  <si>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</si>
  <si>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</si>
  <si>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</si>
  <si>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</si>
  <si>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</si>
  <si>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</si>
  <si>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</si>
  <si>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</si>
  <si>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</si>
  <si>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</si>
  <si>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</si>
  <si>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</si>
  <si>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</si>
  <si>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</si>
  <si>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</si>
  <si>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</si>
  <si>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</si>
  <si>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</si>
  <si>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</si>
  <si>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</si>
  <si>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</si>
  <si>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</si>
  <si>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</si>
  <si>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</si>
  <si>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</si>
  <si>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</si>
  <si>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</si>
  <si>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</si>
  <si>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</si>
  <si>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</si>
  <si>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</si>
  <si>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</si>
  <si>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</si>
  <si>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</si>
  <si>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</si>
  <si>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</si>
  <si>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</si>
  <si>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</si>
  <si>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</si>
  <si>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</si>
  <si>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</si>
  <si>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</si>
  <si>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</si>
  <si>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</si>
  <si>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</si>
  <si>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</si>
  <si>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</si>
  <si>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</si>
  <si>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</si>
  <si>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</si>
  <si>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</si>
  <si>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</si>
  <si>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</si>
  <si>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</si>
  <si>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</si>
  <si>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</si>
  <si>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</si>
  <si>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</si>
  <si>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</si>
  <si>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</si>
  <si>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</si>
  <si>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</si>
  <si>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</si>
  <si>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</si>
  <si>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</si>
  <si>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</si>
  <si>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</si>
  <si>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</si>
  <si>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</si>
  <si>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</si>
  <si>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</si>
  <si>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</si>
  <si>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</si>
  <si>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</si>
  <si>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</si>
  <si>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</si>
  <si>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</si>
  <si>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</si>
  <si>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</si>
  <si>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</si>
  <si>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</si>
  <si>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</si>
  <si>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</si>
  <si>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</si>
  <si>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</si>
  <si>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</si>
  <si>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</si>
  <si>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</si>
  <si>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</si>
  <si>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</si>
  <si>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</si>
  <si>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</si>
  <si>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</si>
  <si>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</si>
  <si>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</si>
  <si>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</si>
  <si>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</si>
  <si>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</si>
  <si>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</si>
  <si>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</si>
  <si>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</si>
  <si>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</si>
  <si>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</si>
  <si>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</si>
  <si>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</si>
  <si>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</si>
  <si>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</si>
  <si>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</si>
  <si>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</si>
  <si>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</si>
  <si>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</si>
  <si>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</si>
  <si>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</si>
  <si>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</si>
  <si>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</si>
  <si>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</si>
  <si>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</si>
  <si>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</si>
  <si>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</si>
  <si>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</si>
  <si>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</si>
  <si>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</si>
  <si>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</si>
  <si>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</si>
  <si>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</si>
  <si>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</si>
  <si>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</si>
  <si>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</si>
  <si>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</si>
  <si>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</si>
  <si>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</si>
  <si>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</si>
  <si>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</si>
  <si>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</si>
  <si>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</si>
  <si>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</si>
  <si>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</si>
  <si>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</si>
  <si>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</si>
  <si>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</si>
  <si>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</si>
  <si>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</si>
  <si>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</si>
  <si>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</si>
  <si>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</si>
  <si>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</si>
  <si>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</si>
  <si>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</si>
  <si>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</si>
  <si>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</si>
  <si>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</si>
  <si>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</si>
  <si>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</si>
  <si>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</si>
  <si>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</si>
  <si>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</si>
  <si>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</si>
  <si>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</si>
  <si>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</si>
  <si>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</si>
  <si>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</si>
  <si>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</si>
  <si>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</si>
  <si>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</si>
  <si>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</si>
  <si>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</si>
  <si>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</si>
  <si>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</si>
  <si>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</si>
  <si>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</si>
  <si>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</si>
  <si>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</si>
  <si>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</si>
  <si>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</si>
  <si>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</si>
  <si>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</si>
  <si>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</si>
  <si>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</si>
  <si>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</si>
  <si>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</si>
  <si>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</si>
  <si>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</si>
  <si>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</si>
  <si>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</si>
  <si>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</si>
  <si>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</si>
  <si>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</si>
  <si>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</si>
  <si>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</si>
  <si>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</si>
  <si>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</si>
  <si>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</si>
  <si>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</si>
  <si>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</si>
  <si>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</si>
  <si>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</si>
  <si>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</si>
  <si>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</si>
  <si>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</si>
  <si>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</si>
  <si>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</si>
  <si>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</si>
  <si>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</si>
  <si>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</si>
  <si>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</si>
  <si>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</si>
  <si>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</si>
  <si>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</si>
  <si>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</si>
  <si>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</si>
  <si>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</si>
  <si>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</si>
  <si>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</si>
  <si>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</si>
  <si>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</si>
  <si>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</si>
  <si>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</si>
  <si>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</si>
  <si>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</si>
  <si>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</si>
  <si>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</si>
  <si>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</si>
  <si>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</si>
  <si>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</si>
  <si>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</si>
  <si>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</si>
  <si>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</si>
  <si>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</si>
  <si>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</si>
  <si>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</si>
  <si>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</si>
  <si>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</si>
  <si>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</si>
  <si>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</si>
  <si>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</si>
  <si>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</si>
  <si>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</si>
  <si>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</si>
  <si>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</si>
  <si>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</si>
  <si>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</si>
  <si>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</si>
  <si>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</si>
  <si>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</si>
  <si>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</si>
  <si>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</si>
  <si>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</si>
  <si>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</si>
  <si>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</si>
  <si>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</si>
  <si>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</si>
  <si>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</si>
  <si>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</si>
  <si>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</si>
  <si>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</si>
  <si>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</si>
  <si>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</si>
  <si>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</si>
  <si>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</si>
  <si>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</si>
  <si>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</si>
  <si>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</si>
  <si>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</si>
  <si>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</si>
  <si>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</si>
  <si>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</si>
  <si>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</si>
  <si>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</si>
  <si>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</si>
  <si>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</si>
  <si>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</si>
  <si>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</si>
  <si>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</si>
  <si>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</si>
  <si>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</si>
  <si>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</si>
  <si>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</si>
  <si>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</si>
  <si>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</si>
  <si>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</si>
  <si>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</si>
  <si>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</si>
  <si>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</si>
  <si>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</si>
  <si>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</si>
  <si>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</si>
  <si>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</si>
  <si>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</si>
  <si>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</si>
  <si>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</si>
  <si>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</si>
  <si>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</si>
  <si>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</si>
  <si>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</si>
  <si>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</si>
  <si>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</si>
  <si>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</si>
  <si>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</si>
  <si>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</si>
  <si>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</si>
  <si>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</si>
  <si>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</si>
  <si>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</si>
  <si>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</si>
  <si>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</si>
  <si>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</si>
  <si>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</si>
  <si>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</si>
  <si>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</si>
  <si>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</si>
  <si>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</si>
  <si>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</si>
  <si>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</si>
  <si>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</si>
  <si>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</si>
  <si>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</si>
  <si>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</si>
  <si>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</si>
  <si>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</si>
  <si>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</si>
  <si>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</si>
  <si>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</si>
  <si>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</si>
  <si>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</si>
  <si>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</si>
  <si>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</si>
  <si>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</si>
  <si>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</si>
  <si>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</si>
  <si>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</si>
  <si>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</si>
  <si>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</si>
  <si>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</si>
  <si>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</si>
  <si>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</si>
  <si>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</si>
  <si>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</si>
  <si>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</si>
  <si>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</si>
  <si>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</si>
  <si>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</si>
  <si>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</si>
  <si>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</si>
  <si>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</si>
  <si>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</si>
  <si>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</si>
  <si>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</si>
  <si>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</si>
  <si>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</si>
  <si>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</si>
  <si>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</si>
  <si>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</si>
  <si>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</si>
  <si>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</si>
  <si>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</si>
  <si>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</si>
  <si>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</si>
  <si>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</si>
  <si>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</si>
  <si>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</si>
  <si>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</si>
  <si>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</si>
  <si>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</si>
  <si>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</si>
  <si>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</si>
  <si>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</si>
  <si>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</si>
  <si>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</si>
  <si>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</si>
  <si>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</si>
  <si>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</si>
  <si>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</si>
  <si>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</si>
  <si>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</si>
  <si>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</si>
  <si>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</si>
  <si>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</si>
  <si>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</si>
  <si>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</si>
  <si>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</si>
  <si>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</si>
  <si>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</si>
  <si>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</si>
  <si>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</si>
  <si>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</si>
  <si>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</si>
  <si>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</si>
  <si>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</si>
  <si>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</si>
  <si>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</si>
  <si>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</si>
  <si>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</si>
  <si>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</si>
  <si>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</si>
  <si>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</si>
  <si>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</si>
  <si>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</si>
  <si>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</si>
  <si>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</si>
  <si>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</si>
  <si>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</si>
  <si>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</si>
  <si>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</si>
  <si>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</si>
  <si>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</si>
  <si>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</si>
  <si>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</si>
  <si>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</si>
  <si>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</si>
  <si>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</si>
  <si>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</si>
  <si>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</si>
  <si>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</si>
  <si>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</si>
  <si>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</si>
  <si>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</si>
  <si>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</si>
  <si>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</si>
  <si>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</si>
  <si>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</si>
  <si>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</si>
  <si>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</si>
  <si>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</si>
  <si>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</si>
  <si>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</si>
  <si>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</si>
  <si>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</si>
  <si>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</si>
  <si>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</si>
  <si>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</si>
  <si>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</si>
  <si>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</si>
  <si>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</si>
  <si>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</si>
  <si>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</si>
  <si>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</si>
  <si>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</si>
  <si>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</si>
  <si>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</si>
  <si>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</si>
  <si>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</si>
  <si>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</si>
  <si>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</si>
  <si>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</si>
  <si>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</si>
  <si>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</si>
  <si>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</si>
  <si>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</si>
  <si>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</si>
  <si>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</si>
  <si>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</si>
  <si>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</si>
  <si>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</si>
  <si>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</si>
  <si>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</si>
  <si>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</si>
  <si>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</si>
  <si>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</si>
  <si>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</si>
  <si>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</si>
  <si>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</si>
  <si>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</si>
  <si>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</si>
  <si>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</si>
  <si>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</si>
  <si>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</si>
  <si>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</si>
  <si>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</si>
  <si>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</si>
  <si>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</si>
  <si>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</si>
  <si>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</si>
  <si>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</si>
  <si>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</si>
  <si>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</si>
  <si>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</si>
  <si>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</si>
  <si>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</si>
  <si>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</si>
  <si>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</si>
  <si>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</si>
  <si>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</si>
  <si>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</si>
  <si>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</si>
  <si>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</si>
  <si>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</si>
  <si>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</si>
  <si>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</si>
  <si>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</si>
  <si>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</si>
  <si>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</si>
  <si>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</si>
  <si>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</si>
  <si>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</si>
  <si>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</si>
  <si>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</si>
  <si>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</si>
  <si>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</si>
  <si>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</si>
  <si>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</si>
  <si>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</si>
  <si>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</si>
  <si>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</si>
  <si>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</si>
  <si>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</si>
  <si>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</si>
  <si>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</si>
  <si>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</si>
  <si>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</si>
  <si>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</si>
  <si>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</si>
  <si>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</si>
  <si>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</si>
  <si>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</si>
  <si>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</si>
  <si>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</si>
  <si>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</si>
  <si>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</si>
  <si>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</si>
  <si>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</si>
  <si>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</si>
  <si>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</si>
  <si>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</si>
  <si>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</si>
  <si>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</si>
  <si>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</si>
  <si>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</si>
  <si>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</si>
  <si>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</si>
  <si>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</si>
  <si>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</si>
  <si>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</si>
  <si>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</si>
  <si>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</si>
  <si>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</si>
  <si>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</si>
  <si>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</si>
  <si>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</si>
  <si>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</si>
  <si>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</si>
  <si>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</si>
  <si>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</si>
  <si>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</si>
  <si>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</si>
  <si>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</si>
  <si>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</si>
  <si>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</si>
  <si>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</si>
  <si>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</si>
  <si>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</si>
  <si>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</si>
  <si>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</si>
  <si>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</si>
  <si>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</si>
  <si>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</si>
  <si>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</si>
  <si>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</si>
  <si>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</si>
  <si>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</si>
  <si>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</si>
  <si>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</si>
  <si>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</si>
  <si>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</si>
  <si>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</si>
  <si>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</si>
  <si>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</si>
  <si>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</si>
  <si>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</si>
  <si>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</si>
  <si>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</si>
  <si>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</si>
  <si>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</si>
  <si>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</si>
  <si>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</si>
  <si>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</si>
  <si>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</si>
  <si>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</si>
  <si>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</si>
  <si>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</si>
  <si>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</si>
  <si>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</si>
  <si>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</si>
  <si>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</si>
  <si>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</si>
  <si>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</si>
  <si>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</si>
  <si>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</si>
  <si>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</si>
  <si>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</si>
  <si>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</si>
  <si>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</si>
  <si>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</si>
  <si>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</si>
  <si>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</si>
  <si>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</si>
  <si>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</si>
  <si>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</si>
  <si>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</si>
  <si>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</si>
  <si>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</si>
  <si>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</si>
  <si>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</si>
  <si>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</si>
  <si>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</si>
  <si>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</si>
  <si>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</si>
  <si>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</si>
  <si>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</si>
  <si>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</si>
  <si>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</si>
  <si>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</si>
  <si>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</si>
  <si>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</si>
  <si>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</si>
  <si>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</si>
  <si>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</si>
  <si>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</si>
  <si>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</si>
  <si>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</si>
  <si>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</si>
  <si>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</si>
  <si>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</si>
  <si>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</si>
  <si>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</si>
  <si>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</si>
  <si>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</si>
  <si>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</si>
  <si>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</si>
  <si>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</si>
  <si>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</si>
  <si>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</si>
  <si>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</si>
  <si>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</si>
  <si>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</si>
  <si>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</si>
  <si>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</si>
  <si>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</si>
  <si>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</si>
  <si>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</si>
  <si>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</si>
  <si>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</si>
  <si>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</si>
  <si>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</si>
  <si>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</si>
  <si>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</si>
  <si>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</si>
  <si>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</si>
  <si>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</si>
  <si>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</si>
  <si>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</si>
  <si>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</si>
  <si>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</si>
  <si>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</si>
  <si>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</si>
  <si>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</si>
  <si>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</si>
  <si>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</si>
  <si>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</si>
  <si>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</si>
  <si>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</si>
  <si>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</si>
  <si>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</si>
  <si>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</si>
  <si>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</si>
  <si>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</si>
  <si>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</si>
  <si>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</si>
  <si>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</si>
  <si>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</si>
  <si>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</si>
  <si>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</si>
  <si>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</si>
  <si>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</si>
  <si>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</si>
  <si>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</si>
  <si>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</si>
  <si>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</si>
  <si>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</si>
  <si>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</si>
  <si>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</si>
  <si>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</si>
  <si>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</si>
  <si>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</si>
  <si>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</si>
  <si>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</si>
  <si>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</si>
  <si>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</si>
  <si>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</si>
  <si>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</si>
  <si>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</si>
  <si>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</si>
  <si>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</si>
  <si>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</si>
  <si>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</si>
  <si>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</si>
  <si>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</si>
  <si>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</si>
  <si>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</si>
  <si>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</si>
  <si>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</si>
  <si>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</si>
  <si>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</si>
  <si>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</si>
  <si>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</si>
  <si>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</si>
  <si>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</si>
  <si>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</si>
  <si>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</si>
  <si>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</si>
  <si>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</si>
  <si>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</si>
  <si>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</si>
  <si>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</si>
  <si>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</si>
  <si>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</si>
  <si>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</si>
  <si>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</si>
  <si>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</si>
  <si>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</si>
  <si>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</si>
  <si>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</si>
  <si>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</si>
  <si>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</si>
  <si>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</si>
  <si>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</si>
  <si>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</si>
  <si>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</si>
  <si>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</si>
  <si>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</si>
  <si>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</si>
  <si>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</si>
  <si>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</si>
  <si>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</si>
  <si>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</si>
  <si>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</si>
  <si>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</si>
  <si>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</si>
  <si>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</si>
  <si>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</si>
  <si>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</si>
  <si>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</si>
  <si>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</si>
  <si>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</si>
  <si>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</si>
  <si>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</si>
  <si>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</si>
  <si>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</si>
  <si>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</si>
  <si>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</si>
  <si>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</si>
  <si>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</si>
  <si>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</si>
  <si>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</si>
  <si>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</si>
  <si>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</si>
  <si>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</si>
  <si>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</si>
  <si>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</si>
  <si>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</si>
  <si>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</si>
  <si>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</si>
  <si>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</si>
  <si>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</si>
  <si>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</si>
  <si>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</si>
  <si>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</si>
  <si>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</si>
  <si>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</si>
  <si>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</si>
  <si>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</si>
  <si>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</si>
  <si>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</si>
  <si>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</si>
  <si>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</si>
  <si>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</si>
  <si>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</si>
  <si>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</si>
  <si>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</si>
  <si>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</si>
  <si>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</si>
  <si>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</si>
  <si>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</si>
  <si>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</si>
  <si>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</si>
  <si>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</si>
  <si>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</si>
  <si>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</si>
  <si>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</si>
  <si>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</si>
  <si>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</si>
  <si>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</si>
  <si>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</si>
  <si>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</si>
  <si>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</si>
  <si>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</si>
  <si>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</si>
  <si>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</si>
  <si>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</si>
  <si>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</si>
  <si>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</si>
  <si>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</si>
  <si>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</si>
  <si>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</si>
  <si>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</si>
  <si>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</si>
  <si>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</si>
  <si>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</si>
  <si>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</si>
  <si>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</si>
  <si>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</si>
  <si>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</si>
  <si>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</si>
  <si>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</si>
  <si>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</si>
  <si>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</si>
  <si>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</si>
  <si>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</si>
  <si>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</si>
  <si>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</si>
  <si>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</si>
  <si>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</si>
  <si>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</si>
  <si>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</si>
  <si>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</si>
  <si>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</si>
  <si>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</si>
  <si>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</si>
  <si>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</si>
  <si>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</si>
  <si>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</si>
  <si>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</si>
  <si>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</si>
  <si>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</si>
  <si>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</si>
  <si>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</si>
  <si>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</si>
  <si>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</si>
  <si>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</si>
  <si>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</si>
  <si>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</si>
  <si>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</si>
  <si>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</si>
  <si>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</si>
  <si>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</si>
  <si>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</si>
  <si>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</si>
  <si>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</si>
  <si>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</si>
  <si>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</si>
  <si>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</si>
  <si>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</si>
  <si>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</si>
  <si>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</si>
  <si>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</si>
  <si>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</si>
  <si>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</si>
  <si>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</si>
  <si>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</si>
  <si>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</si>
  <si>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</si>
  <si>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</si>
  <si>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</si>
  <si>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</si>
  <si>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</si>
  <si>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</si>
  <si>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</si>
  <si>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</si>
  <si>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</si>
  <si>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</si>
  <si>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</si>
  <si>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</si>
  <si>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</si>
  <si>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</si>
  <si>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</si>
  <si>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</si>
  <si>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</si>
  <si>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</si>
  <si>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</si>
  <si>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</si>
  <si>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</si>
  <si>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</si>
  <si>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</si>
  <si>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</si>
  <si>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</si>
  <si>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</si>
  <si>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</si>
  <si>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</si>
  <si>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</si>
  <si>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</si>
  <si>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</si>
  <si>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</si>
  <si>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</si>
  <si>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</si>
  <si>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</si>
  <si>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</si>
  <si>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</si>
  <si>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</si>
  <si>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</si>
  <si>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</si>
  <si>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</si>
  <si>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</si>
  <si>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</si>
  <si>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</si>
  <si>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</si>
  <si>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</si>
  <si>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</si>
  <si>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</si>
  <si>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</si>
  <si>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</si>
  <si>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</si>
  <si>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</si>
  <si>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</si>
  <si>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</si>
  <si>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</si>
  <si>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</si>
  <si>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</si>
  <si>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</si>
  <si>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</si>
  <si>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</si>
  <si>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</si>
  <si>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</si>
  <si>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</si>
  <si>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</si>
  <si>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</si>
  <si>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</si>
  <si>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</si>
  <si>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</si>
  <si>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</si>
  <si>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</si>
  <si>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</si>
  <si>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</si>
  <si>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</si>
  <si>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</si>
  <si>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</si>
  <si>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</si>
  <si>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</si>
  <si>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</si>
  <si>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</si>
  <si>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</si>
  <si>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</si>
  <si>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</si>
  <si>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</si>
  <si>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</si>
  <si>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</si>
  <si>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</si>
  <si>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</si>
  <si>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</si>
  <si>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</si>
  <si>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</si>
  <si>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</si>
  <si>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</si>
  <si>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</si>
  <si>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</si>
  <si>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</si>
  <si>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</si>
  <si>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</si>
  <si>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</si>
  <si>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</si>
  <si>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</si>
  <si>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</si>
  <si>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</si>
  <si>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</si>
  <si>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</si>
  <si>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</si>
  <si>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</si>
  <si>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</si>
  <si>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</si>
  <si>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</si>
  <si>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</si>
  <si>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</si>
  <si>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</si>
  <si>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</si>
  <si>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</si>
  <si>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</si>
  <si>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</si>
  <si>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</si>
  <si>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</si>
  <si>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</si>
  <si>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</si>
  <si>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</si>
  <si>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</si>
  <si>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</si>
  <si>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</si>
  <si>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</si>
  <si>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</si>
  <si>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</si>
  <si>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</si>
  <si>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</si>
  <si>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</si>
  <si>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</si>
  <si>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</si>
  <si>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</si>
  <si>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</si>
  <si>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</si>
  <si>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</si>
  <si>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</si>
  <si>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</si>
  <si>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</si>
  <si>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</si>
  <si>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</si>
  <si>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</si>
  <si>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</si>
  <si>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</si>
  <si>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</si>
  <si>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</si>
  <si>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</si>
  <si>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</si>
  <si>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</si>
  <si>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</si>
  <si>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</si>
  <si>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</si>
  <si>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</si>
  <si>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</si>
  <si>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</si>
  <si>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</si>
  <si>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</si>
  <si>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</si>
  <si>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</si>
  <si>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</si>
  <si>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</si>
  <si>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</si>
  <si>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</si>
  <si>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</si>
  <si>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</si>
  <si>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</si>
  <si>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</si>
  <si>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</si>
  <si>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</si>
  <si>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</si>
  <si>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</si>
  <si>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</si>
  <si>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</si>
  <si>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</si>
  <si>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</si>
  <si>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</si>
  <si>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</si>
  <si>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</si>
  <si>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</si>
  <si>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</si>
  <si>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</si>
  <si>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</si>
  <si>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</si>
  <si>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</si>
  <si>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</si>
  <si>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</si>
  <si>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</si>
  <si>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</si>
  <si>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</si>
  <si>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</si>
  <si>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</si>
  <si>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</si>
  <si>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</si>
  <si>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</si>
  <si>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</si>
  <si>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</si>
  <si>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</si>
  <si>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</si>
  <si>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</si>
  <si>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</si>
  <si>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</si>
  <si>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</si>
  <si>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</si>
  <si>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</si>
  <si>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</si>
  <si>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</si>
  <si>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</si>
  <si>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</si>
  <si>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</si>
  <si>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</si>
  <si>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</si>
  <si>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</si>
  <si>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</si>
  <si>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</si>
  <si>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</si>
  <si>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</si>
  <si>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</si>
  <si>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</si>
  <si>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</si>
  <si>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</si>
  <si>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</si>
  <si>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</si>
  <si>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</si>
  <si>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</si>
  <si>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</si>
  <si>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</si>
  <si>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</si>
  <si>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</si>
  <si>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</si>
  <si>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</si>
  <si>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</si>
  <si>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</si>
  <si>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</si>
  <si>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</si>
  <si>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</si>
  <si>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</si>
  <si>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</si>
  <si>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</si>
  <si>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</si>
  <si>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</si>
  <si>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</si>
  <si>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</si>
  <si>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</si>
  <si>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</si>
  <si>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</si>
  <si>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</si>
  <si>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</si>
  <si>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</si>
  <si>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</si>
  <si>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</si>
  <si>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</si>
  <si>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</si>
  <si>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</si>
  <si>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</si>
  <si>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</si>
  <si>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</si>
  <si>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</si>
  <si>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</si>
  <si>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</si>
  <si>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</si>
  <si>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</si>
  <si>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</si>
  <si>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</si>
  <si>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</si>
  <si>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</si>
  <si>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</si>
  <si>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</si>
  <si>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</si>
  <si>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</si>
  <si>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</si>
  <si>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</si>
  <si>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</si>
  <si>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</si>
  <si>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</si>
  <si>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</si>
  <si>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</si>
  <si>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</si>
  <si>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</si>
  <si>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</si>
  <si>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</si>
  <si>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</si>
  <si>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</si>
  <si>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</si>
  <si>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</si>
  <si>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</si>
  <si>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</si>
  <si>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</si>
  <si>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</si>
  <si>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</si>
  <si>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</si>
  <si>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</si>
  <si>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</si>
  <si>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</si>
  <si>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</si>
  <si>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</si>
  <si>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</si>
  <si>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</si>
  <si>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</si>
  <si>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</si>
  <si>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</si>
  <si>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</si>
  <si>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</si>
  <si>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</si>
  <si>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</si>
  <si>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</si>
  <si>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</si>
  <si>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</si>
  <si>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</si>
  <si>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</si>
  <si>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</si>
  <si>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</si>
  <si>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</si>
  <si>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</si>
  <si>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</si>
  <si>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</si>
  <si>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</si>
  <si>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</si>
  <si>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</si>
  <si>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</si>
  <si>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</si>
  <si>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</si>
  <si>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</si>
  <si>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</si>
  <si>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</si>
  <si>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</si>
  <si>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</si>
  <si>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</si>
  <si>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</si>
  <si>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</si>
  <si>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</si>
  <si>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</si>
  <si>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</si>
  <si>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</si>
  <si>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</si>
  <si>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</si>
  <si>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</si>
  <si>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</si>
  <si>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</si>
  <si>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</si>
  <si>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</si>
  <si>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</si>
  <si>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</si>
  <si>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</si>
  <si>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</si>
  <si>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</si>
  <si>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</si>
  <si>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</si>
  <si>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</si>
  <si>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</si>
  <si>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</si>
  <si>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</si>
  <si>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</si>
  <si>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</si>
  <si>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</si>
  <si>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</si>
  <si>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</si>
  <si>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</si>
  <si>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</si>
  <si>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</si>
  <si>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</si>
  <si>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</si>
  <si>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</si>
  <si>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</si>
  <si>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</si>
  <si>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</si>
  <si>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</si>
  <si>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</si>
  <si>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</si>
  <si>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</si>
  <si>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</si>
  <si>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</si>
  <si>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</si>
  <si>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</si>
  <si>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</si>
  <si>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</si>
  <si>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</si>
  <si>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</si>
  <si>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</si>
  <si>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</si>
  <si>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</si>
  <si>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</si>
  <si>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</si>
  <si>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</si>
  <si>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</si>
  <si>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</si>
  <si>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</si>
  <si>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</si>
  <si>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</si>
  <si>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</si>
  <si>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</si>
  <si>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</si>
  <si>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</si>
  <si>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</si>
  <si>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</si>
  <si>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</si>
  <si>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</si>
  <si>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</si>
  <si>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</si>
  <si>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</si>
  <si>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</si>
  <si>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</si>
  <si>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</si>
  <si>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</si>
  <si>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</si>
  <si>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</si>
  <si>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</si>
  <si>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</si>
  <si>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</si>
  <si>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</si>
  <si>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</si>
  <si>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</si>
  <si>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</si>
  <si>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</si>
  <si>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</si>
  <si>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</si>
  <si>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</si>
  <si>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</si>
  <si>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</si>
  <si>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</si>
  <si>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</si>
  <si>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</si>
  <si>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</si>
  <si>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</si>
  <si>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</si>
  <si>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</si>
  <si>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</si>
  <si>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</si>
  <si>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</si>
  <si>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</si>
  <si>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</si>
  <si>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</si>
  <si>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</si>
  <si>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</si>
  <si>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</si>
  <si>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</si>
  <si>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</si>
  <si>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</si>
  <si>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</si>
  <si>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</si>
  <si>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</si>
  <si>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</si>
  <si>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</si>
  <si>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</si>
  <si>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</si>
  <si>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</si>
  <si>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</si>
  <si>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</si>
  <si>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</si>
  <si>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</si>
  <si>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</si>
  <si>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</si>
  <si>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</si>
  <si>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</si>
  <si>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</si>
  <si>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</si>
  <si>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</si>
  <si>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</si>
  <si>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</si>
  <si>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</si>
  <si>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</si>
  <si>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</si>
  <si>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</si>
  <si>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</si>
  <si>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</si>
  <si>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</si>
  <si>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</si>
  <si>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</si>
  <si>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</si>
  <si>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</si>
  <si>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</si>
  <si>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</si>
  <si>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</si>
  <si>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</si>
  <si>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</si>
  <si>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</si>
  <si>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</si>
  <si>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</si>
  <si>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</si>
  <si>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</si>
  <si>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</si>
  <si>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</si>
  <si>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</si>
  <si>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</si>
  <si>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</si>
  <si>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</si>
  <si>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</si>
  <si>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</si>
  <si>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</si>
  <si>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</si>
  <si>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</si>
  <si>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</si>
  <si>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</si>
  <si>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</si>
  <si>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</si>
  <si>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</si>
  <si>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</si>
  <si>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</si>
  <si>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</si>
  <si>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</si>
  <si>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</si>
  <si>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</si>
  <si>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</si>
  <si>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</si>
  <si>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</si>
  <si>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</si>
  <si>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</si>
  <si>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</si>
  <si>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</si>
  <si>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</si>
  <si>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</si>
  <si>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</si>
  <si>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</si>
  <si>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</si>
  <si>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</si>
  <si>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</si>
  <si>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</si>
  <si>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</si>
  <si>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</si>
  <si>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</si>
  <si>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</si>
  <si>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</si>
  <si>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</si>
  <si>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</si>
  <si>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</si>
  <si>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</si>
  <si>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</si>
  <si>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</si>
  <si>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</si>
  <si>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</si>
  <si>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</si>
  <si>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</si>
  <si>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</si>
  <si>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</si>
  <si>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</si>
  <si>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</si>
  <si>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</si>
  <si>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</si>
  <si>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</si>
  <si>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</si>
  <si>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</si>
  <si>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</si>
  <si>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</si>
  <si>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</si>
  <si>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</si>
  <si>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</si>
  <si>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</si>
  <si>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</si>
  <si>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</si>
  <si>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</si>
  <si>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</si>
  <si>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</si>
  <si>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</si>
  <si>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</si>
  <si>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</si>
  <si>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</si>
  <si>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</si>
  <si>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</si>
  <si>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</si>
  <si>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</si>
  <si>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</si>
  <si>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</si>
  <si>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</si>
  <si>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</si>
  <si>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</si>
  <si>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</si>
  <si>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</si>
  <si>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</si>
  <si>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</si>
  <si>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</si>
  <si>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</si>
  <si>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</si>
  <si>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</si>
  <si>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</si>
  <si>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</si>
  <si>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</si>
  <si>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</si>
  <si>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</si>
  <si>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</si>
  <si>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</si>
  <si>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</si>
  <si>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</si>
  <si>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</si>
  <si>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</si>
  <si>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</si>
  <si>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</si>
  <si>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</si>
  <si>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</si>
  <si>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</si>
  <si>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</si>
  <si>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</si>
  <si>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</si>
  <si>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</si>
  <si>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</si>
  <si>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</si>
  <si>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</si>
  <si>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</si>
  <si>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</si>
  <si>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</si>
  <si>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</si>
  <si>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</si>
  <si>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</si>
  <si>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</si>
  <si>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</si>
  <si>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</si>
  <si>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</si>
  <si>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</si>
  <si>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</si>
  <si>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</si>
  <si>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</si>
  <si>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</si>
  <si>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</si>
  <si>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</si>
  <si>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</si>
  <si>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</si>
  <si>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</si>
  <si>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</si>
  <si>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</si>
  <si>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</si>
  <si>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</si>
  <si>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</si>
  <si>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</si>
  <si>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</si>
  <si>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</si>
  <si>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</si>
  <si>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</si>
  <si>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</si>
  <si>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</si>
  <si>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</si>
  <si>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</si>
  <si>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</si>
  <si>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</si>
  <si>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</si>
  <si>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</si>
  <si>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</si>
  <si>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</si>
  <si>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</si>
  <si>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</si>
  <si>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</si>
  <si>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</si>
  <si>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</si>
  <si>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</si>
  <si>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</si>
  <si>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</si>
  <si>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</si>
  <si>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</si>
  <si>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</si>
  <si>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</si>
  <si>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</si>
  <si>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</si>
  <si>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</si>
  <si>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</si>
  <si>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</si>
  <si>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</si>
  <si>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</si>
  <si>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</si>
  <si>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</si>
  <si>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</si>
  <si>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</si>
  <si>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</si>
  <si>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</si>
  <si>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</si>
  <si>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</si>
  <si>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</si>
  <si>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</si>
  <si>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</si>
  <si>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</si>
  <si>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</si>
  <si>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</si>
  <si>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</si>
  <si>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</si>
  <si>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</si>
  <si>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</si>
  <si>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</si>
  <si>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</si>
  <si>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</si>
  <si>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</si>
  <si>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</si>
  <si>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</si>
  <si>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</si>
  <si>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</si>
  <si>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</si>
  <si>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</si>
  <si>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</si>
  <si>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</si>
  <si>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</si>
  <si>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</si>
  <si>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</si>
  <si>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</si>
  <si>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</si>
  <si>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</si>
  <si>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</si>
  <si>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</si>
  <si>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</si>
  <si>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</si>
  <si>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</si>
  <si>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</si>
  <si>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</si>
  <si>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</si>
  <si>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</si>
  <si>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</si>
  <si>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</si>
  <si>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</si>
  <si>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</si>
  <si>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</si>
  <si>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</si>
  <si>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</si>
  <si>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</si>
  <si>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</si>
  <si>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</si>
  <si>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</si>
  <si>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</si>
  <si>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</si>
  <si>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</si>
  <si>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</si>
  <si>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</si>
  <si>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</si>
  <si>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</si>
  <si>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</si>
  <si>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</si>
  <si>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</si>
  <si>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</si>
  <si>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</si>
  <si>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</si>
  <si>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</si>
  <si>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</si>
  <si>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</si>
  <si>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</si>
  <si>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</si>
  <si>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</si>
  <si>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</si>
  <si>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</si>
  <si>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</si>
  <si>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</si>
  <si>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</si>
  <si>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</si>
  <si>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</si>
  <si>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</si>
  <si>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</si>
  <si>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</si>
  <si>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</si>
  <si>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</si>
  <si>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</si>
  <si>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</si>
  <si>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</si>
  <si>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</si>
  <si>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</si>
  <si>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</si>
  <si>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</si>
  <si>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</si>
  <si>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</si>
  <si>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</si>
  <si>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</si>
  <si>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</si>
  <si>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</si>
  <si>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</si>
  <si>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</si>
  <si>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</si>
  <si>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</si>
  <si>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</si>
  <si>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</si>
  <si>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</si>
  <si>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</si>
  <si>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</si>
  <si>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</si>
  <si>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</si>
  <si>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</si>
  <si>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</si>
  <si>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</si>
  <si>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</si>
  <si>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</si>
  <si>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</si>
  <si>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</si>
  <si>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</si>
  <si>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</si>
  <si>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</si>
  <si>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</si>
  <si>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</si>
  <si>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</si>
  <si>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</si>
  <si>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</si>
  <si>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</si>
  <si>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</si>
  <si>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</si>
  <si>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</si>
  <si>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</si>
  <si>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</si>
  <si>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</si>
  <si>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</si>
  <si>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</si>
  <si>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</si>
  <si>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</si>
  <si>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</si>
  <si>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</si>
  <si>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</si>
  <si>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</si>
  <si>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</si>
  <si>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</si>
  <si>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</si>
  <si>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</si>
  <si>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</si>
  <si>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</si>
  <si>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</si>
  <si>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</si>
  <si>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</si>
  <si>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</si>
  <si>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</si>
  <si>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</si>
  <si>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</si>
  <si>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</si>
  <si>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</si>
  <si>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</si>
  <si>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</si>
  <si>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</si>
  <si>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</si>
  <si>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</si>
  <si>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</si>
  <si>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</si>
  <si>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</si>
  <si>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</si>
  <si>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</si>
  <si>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</si>
  <si>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</si>
  <si>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</si>
  <si>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</si>
  <si>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</si>
  <si>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</si>
  <si>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</si>
  <si>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</si>
  <si>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</si>
  <si>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</si>
  <si>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</si>
  <si>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</si>
  <si>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</si>
  <si>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</si>
  <si>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</si>
  <si>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</si>
  <si>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</si>
  <si>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</si>
  <si>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</si>
  <si>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</si>
  <si>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</si>
  <si>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</si>
  <si>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</si>
  <si>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</si>
  <si>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</si>
  <si>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</si>
  <si>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</si>
  <si>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</si>
  <si>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</si>
  <si>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</si>
  <si>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</si>
  <si>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</si>
  <si>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</si>
  <si>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</si>
  <si>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</si>
  <si>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</si>
  <si>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</si>
  <si>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</si>
  <si>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</si>
  <si>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</si>
  <si>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</si>
  <si>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</si>
  <si>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</si>
  <si>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</si>
  <si>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</si>
  <si>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</si>
  <si>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</si>
  <si>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</si>
  <si>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</si>
  <si>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</si>
  <si>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</si>
  <si>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</si>
  <si>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</si>
  <si>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</si>
  <si>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</si>
  <si>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</si>
  <si>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</si>
  <si>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</si>
  <si>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</si>
  <si>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</si>
  <si>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</si>
  <si>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</si>
  <si>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</si>
  <si>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</si>
  <si>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</si>
  <si>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</si>
  <si>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</si>
  <si>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</si>
  <si>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</si>
  <si>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</si>
  <si>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</si>
  <si>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</si>
  <si>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</si>
  <si>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</si>
  <si>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</si>
  <si>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</si>
  <si>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</si>
  <si>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</si>
  <si>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</si>
  <si>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</si>
  <si>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</si>
  <si>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</si>
  <si>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</si>
  <si>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</si>
  <si>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</si>
  <si>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</si>
  <si>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</si>
  <si>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</si>
  <si>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</si>
  <si>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</si>
  <si>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</si>
  <si>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</si>
  <si>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</si>
  <si>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</si>
  <si>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</si>
  <si>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</si>
  <si>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</si>
  <si>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</si>
  <si>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</si>
  <si>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</si>
  <si>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</si>
  <si>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</si>
  <si>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</si>
  <si>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</si>
  <si>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</si>
  <si>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</si>
  <si>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</si>
  <si>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</si>
  <si>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</si>
  <si>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</si>
  <si>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</si>
  <si>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</si>
  <si>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</si>
  <si>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</si>
  <si>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</si>
  <si>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</si>
  <si>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</si>
  <si>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</si>
  <si>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</si>
  <si>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</si>
  <si>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</si>
  <si>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</si>
  <si>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</si>
  <si>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</si>
  <si>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</si>
  <si>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</si>
  <si>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</si>
  <si>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</si>
  <si>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</si>
  <si>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</si>
  <si>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</si>
  <si>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</si>
  <si>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</si>
  <si>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</si>
  <si>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</si>
  <si>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</si>
  <si>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</si>
  <si>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</si>
  <si>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</si>
  <si>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</si>
  <si>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</si>
  <si>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</si>
  <si>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</si>
  <si>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</si>
  <si>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</si>
  <si>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</si>
  <si>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</si>
  <si>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</si>
  <si>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</si>
  <si>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</si>
  <si>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</si>
  <si>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</si>
  <si>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</si>
  <si>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</si>
  <si>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</si>
  <si>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</si>
  <si>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</si>
  <si>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</si>
  <si>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</si>
  <si>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</si>
  <si>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</si>
  <si>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</si>
  <si>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</si>
  <si>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</si>
  <si>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</si>
  <si>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</si>
  <si>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</si>
  <si>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</si>
  <si>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</si>
  <si>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</si>
  <si>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</si>
  <si>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</si>
  <si>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</si>
  <si>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</si>
  <si>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</si>
  <si>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</si>
  <si>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</si>
  <si>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</si>
  <si>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</si>
  <si>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</si>
  <si>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</si>
  <si>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</si>
  <si>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</si>
  <si>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</si>
  <si>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</si>
  <si>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</si>
  <si>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</si>
  <si>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</si>
  <si>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</si>
  <si>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</si>
  <si>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</si>
  <si>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</si>
  <si>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</si>
  <si>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</si>
  <si>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</si>
  <si>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</si>
  <si>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</si>
  <si>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</si>
  <si>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</si>
  <si>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</si>
  <si>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</si>
  <si>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</si>
  <si>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</si>
  <si>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</si>
  <si>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</si>
  <si>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</si>
  <si>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</si>
  <si>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</si>
  <si>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</si>
  <si>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</si>
  <si>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</si>
  <si>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</si>
  <si>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</si>
  <si>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</si>
  <si>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</si>
  <si>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</si>
  <si>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</si>
  <si>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</si>
  <si>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</si>
  <si>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</si>
  <si>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</si>
  <si>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</si>
  <si>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</si>
  <si>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</si>
  <si>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</si>
  <si>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</si>
  <si>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</si>
  <si>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</si>
  <si>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</si>
  <si>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</si>
  <si>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</si>
  <si>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</si>
  <si>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</si>
  <si>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</si>
  <si>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</si>
  <si>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</si>
  <si>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</si>
  <si>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</si>
  <si>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</si>
  <si>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</si>
  <si>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</si>
  <si>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</si>
  <si>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</si>
  <si>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</si>
  <si>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</si>
  <si>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</si>
  <si>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</si>
  <si>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</si>
  <si>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</si>
  <si>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</si>
  <si>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</si>
  <si>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</si>
  <si>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</si>
  <si>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</si>
  <si>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</si>
  <si>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</si>
  <si>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</si>
  <si>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</si>
  <si>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</si>
  <si>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</si>
  <si>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</si>
  <si>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</si>
  <si>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</si>
  <si>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</si>
  <si>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</si>
  <si>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</si>
  <si>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</si>
  <si>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</si>
  <si>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</si>
  <si>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</si>
  <si>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</si>
  <si>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</si>
  <si>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</si>
  <si>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</si>
  <si>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</si>
  <si>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</si>
  <si>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</si>
  <si>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</si>
  <si>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</si>
  <si>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</si>
  <si>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</si>
  <si>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</si>
  <si>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</si>
  <si>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</si>
  <si>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</si>
  <si>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</si>
  <si>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</si>
  <si>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</si>
  <si>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</si>
  <si>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</si>
  <si>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</si>
  <si>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</si>
  <si>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</si>
  <si>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</si>
  <si>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</si>
  <si>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</si>
  <si>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</si>
  <si>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</si>
  <si>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</si>
  <si>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</si>
  <si>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</si>
  <si>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</si>
  <si>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</si>
  <si>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</si>
  <si>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</si>
  <si>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</si>
  <si>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</si>
  <si>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</si>
  <si>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</si>
  <si>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</si>
  <si>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</si>
  <si>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</si>
  <si>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</si>
  <si>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</si>
  <si>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</si>
  <si>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</si>
  <si>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</si>
  <si>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</si>
  <si>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</si>
  <si>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</si>
  <si>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</si>
  <si>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</si>
  <si>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</si>
  <si>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</si>
  <si>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</si>
  <si>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</si>
  <si>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</si>
  <si>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</si>
  <si>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</si>
  <si>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</si>
  <si>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</si>
  <si>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</si>
  <si>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</si>
  <si>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</si>
  <si>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</si>
  <si>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</si>
  <si>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</si>
  <si>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</si>
  <si>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</si>
  <si>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</si>
  <si>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</si>
  <si>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</si>
  <si>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</si>
  <si>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</si>
  <si>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</si>
  <si>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</si>
  <si>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</si>
  <si>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</si>
  <si>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</si>
  <si>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</si>
  <si>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</si>
  <si>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</si>
  <si>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</si>
  <si>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</si>
  <si>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</si>
  <si>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</si>
  <si>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</si>
  <si>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</si>
  <si>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</si>
  <si>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</si>
  <si>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</si>
  <si>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</si>
  <si>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</si>
  <si>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</si>
  <si>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</si>
  <si>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</si>
  <si>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</si>
  <si>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</si>
  <si>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</si>
  <si>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</si>
  <si>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</si>
  <si>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</si>
  <si>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</si>
  <si>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</si>
  <si>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</si>
  <si>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</si>
  <si>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</si>
  <si>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</si>
  <si>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</si>
  <si>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</si>
  <si>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</si>
  <si>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</si>
  <si>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</si>
  <si>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</si>
  <si>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</si>
  <si>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</si>
  <si>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</si>
  <si>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</si>
  <si>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</si>
  <si>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</si>
  <si>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</si>
  <si>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</si>
  <si>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</si>
  <si>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</si>
  <si>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</si>
  <si>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</si>
  <si>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</si>
  <si>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</si>
  <si>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</si>
  <si>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</si>
  <si>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</si>
  <si>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</si>
  <si>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</si>
  <si>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</si>
  <si>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</si>
  <si>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</si>
  <si>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</si>
  <si>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</si>
  <si>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</si>
  <si>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</si>
  <si>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</si>
  <si>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</si>
  <si>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</si>
  <si>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</si>
  <si>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</si>
  <si>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</si>
  <si>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</si>
  <si>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</si>
  <si>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</si>
  <si>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</si>
  <si>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</si>
  <si>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</si>
  <si>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</si>
  <si>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</si>
  <si>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</si>
  <si>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</si>
  <si>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</si>
  <si>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</si>
  <si>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</si>
  <si>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</si>
  <si>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</si>
  <si>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</si>
  <si>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</si>
  <si>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</si>
  <si>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</si>
  <si>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</si>
  <si>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</si>
  <si>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</si>
  <si>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</si>
  <si>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</si>
  <si>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</si>
  <si>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</si>
  <si>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</si>
  <si>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</si>
  <si>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</si>
  <si>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</si>
  <si>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</si>
  <si>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</si>
  <si>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</si>
  <si>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</si>
  <si>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</si>
  <si>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</si>
  <si>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</si>
  <si>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</si>
  <si>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</si>
  <si>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</si>
  <si>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</si>
  <si>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</si>
  <si>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</si>
  <si>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</si>
  <si>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</si>
  <si>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</si>
  <si>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</si>
  <si>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</si>
  <si>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</si>
  <si>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</si>
  <si>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</si>
  <si>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</si>
  <si>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</si>
  <si>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</si>
  <si>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</si>
  <si>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</si>
  <si>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</si>
  <si>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</si>
  <si>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</si>
  <si>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</si>
  <si>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</si>
  <si>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</si>
  <si>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</si>
  <si>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</si>
  <si>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</si>
  <si>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</si>
  <si>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</si>
  <si>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</si>
  <si>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</si>
  <si>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</si>
  <si>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</si>
  <si>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</si>
  <si>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</si>
  <si>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</si>
  <si>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</si>
  <si>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</si>
  <si>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</si>
  <si>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</si>
  <si>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</si>
  <si>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</si>
  <si>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</si>
  <si>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</si>
  <si>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</si>
  <si>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</si>
  <si>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</si>
  <si>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</si>
  <si>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</si>
  <si>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</si>
  <si>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</si>
  <si>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</si>
  <si>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</si>
  <si>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</si>
  <si>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</si>
  <si>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</si>
  <si>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</si>
  <si>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</si>
  <si>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</si>
  <si>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</si>
  <si>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</si>
  <si>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</si>
  <si>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</si>
  <si>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</si>
  <si>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</si>
  <si>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</si>
  <si>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</si>
  <si>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</si>
  <si>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</si>
  <si>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</si>
  <si>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</si>
  <si>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</si>
  <si>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</si>
  <si>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</si>
  <si>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</si>
  <si>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</si>
  <si>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</si>
  <si>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</si>
  <si>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</si>
  <si>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</si>
  <si>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</si>
  <si>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</si>
  <si>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</si>
  <si>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</si>
  <si>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</si>
  <si>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</si>
  <si>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</si>
  <si>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</si>
  <si>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</si>
  <si>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</si>
  <si>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</si>
  <si>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</si>
  <si>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</si>
  <si>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</si>
  <si>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</si>
  <si>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</si>
  <si>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</si>
  <si>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</si>
  <si>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</si>
  <si>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</si>
  <si>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</si>
  <si>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</si>
  <si>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</si>
  <si>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</si>
  <si>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</si>
  <si>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</si>
  <si>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</si>
  <si>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</si>
  <si>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</si>
  <si>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</si>
  <si>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</si>
  <si>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</si>
  <si>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</si>
  <si>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</si>
  <si>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</si>
  <si>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</si>
  <si>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</si>
  <si>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</si>
  <si>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</si>
  <si>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</si>
  <si>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</si>
  <si>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</si>
  <si>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</si>
  <si>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</si>
  <si>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</si>
  <si>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</si>
  <si>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</si>
  <si>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</si>
  <si>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</si>
  <si>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</si>
  <si>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</si>
  <si>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</si>
  <si>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</si>
  <si>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</si>
  <si>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</si>
  <si>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</si>
  <si>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</si>
  <si>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</si>
  <si>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</si>
  <si>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</si>
  <si>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</si>
  <si>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</si>
  <si>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</si>
  <si>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</si>
  <si>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</si>
  <si>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</si>
  <si>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</si>
  <si>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</si>
  <si>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</si>
  <si>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</si>
  <si>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</si>
  <si>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</si>
  <si>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</si>
  <si>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</si>
  <si>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</si>
  <si>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</si>
  <si>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</si>
  <si>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</si>
  <si>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</si>
  <si>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</si>
  <si>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</si>
  <si>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</si>
  <si>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</si>
  <si>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</si>
  <si>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</si>
  <si>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</si>
  <si>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</si>
  <si>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</si>
  <si>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</si>
  <si>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</si>
  <si>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</si>
  <si>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</si>
  <si>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</si>
  <si>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</si>
  <si>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</si>
  <si>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</si>
  <si>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</si>
  <si>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</si>
  <si>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</si>
  <si>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</si>
  <si>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</si>
  <si>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</si>
  <si>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</si>
  <si>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</si>
  <si>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</si>
  <si>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</si>
  <si>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</si>
  <si>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</si>
  <si>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</si>
  <si>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</si>
  <si>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</si>
  <si>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</si>
  <si>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</si>
  <si>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</si>
  <si>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</si>
  <si>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</si>
  <si>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</si>
  <si>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</si>
  <si>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</si>
  <si>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</si>
  <si>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</si>
  <si>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</si>
  <si>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</si>
  <si>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</si>
  <si>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</si>
  <si>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</si>
  <si>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</si>
  <si>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</si>
  <si>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</si>
  <si>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</si>
  <si>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</si>
  <si>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</si>
  <si>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</si>
  <si>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</si>
  <si>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</si>
  <si>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</si>
  <si>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</si>
  <si>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</si>
  <si>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</si>
  <si>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</si>
  <si>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</si>
  <si>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</si>
  <si>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</si>
  <si>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</si>
  <si>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</si>
  <si>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</si>
  <si>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</si>
  <si>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</si>
  <si>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</si>
  <si>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</si>
  <si>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</si>
  <si>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</si>
  <si>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</si>
  <si>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</si>
  <si>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</si>
  <si>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</si>
  <si>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</si>
  <si>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</si>
  <si>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</si>
  <si>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</si>
  <si>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</si>
  <si>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</si>
  <si>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</si>
  <si>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</si>
  <si>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</si>
  <si>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</si>
  <si>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</si>
  <si>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</si>
  <si>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</si>
  <si>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</si>
  <si>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</si>
  <si>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</si>
  <si>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</si>
  <si>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</si>
  <si>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</si>
  <si>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</si>
  <si>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</si>
  <si>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</si>
  <si>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</si>
  <si>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</si>
  <si>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</si>
  <si>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</si>
  <si>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</si>
  <si>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</si>
  <si>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</si>
  <si>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</si>
  <si>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</si>
  <si>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</si>
  <si>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</si>
  <si>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</si>
  <si>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</si>
  <si>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</si>
  <si>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</si>
  <si>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</si>
  <si>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</si>
  <si>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</si>
  <si>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</si>
  <si>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</si>
  <si>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</si>
  <si>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</si>
  <si>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</si>
  <si>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</si>
  <si>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</si>
  <si>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</si>
  <si>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</si>
  <si>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</si>
  <si>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</si>
  <si>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</si>
  <si>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</si>
  <si>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</si>
  <si>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</si>
  <si>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</si>
  <si>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</si>
  <si>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</si>
  <si>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</si>
  <si>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</si>
  <si>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</si>
  <si>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</si>
  <si>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</si>
  <si>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</si>
  <si>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</si>
  <si>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</si>
  <si>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</si>
  <si>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</si>
  <si>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</si>
  <si>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</si>
  <si>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</si>
  <si>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</si>
  <si>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</si>
  <si>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</si>
  <si>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</si>
  <si>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</si>
  <si>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</si>
  <si>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</si>
  <si>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</si>
  <si>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</si>
  <si>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</si>
  <si>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</si>
  <si>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</si>
  <si>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</si>
  <si>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</si>
  <si>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</si>
  <si>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</si>
  <si>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</si>
  <si>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</si>
  <si>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</si>
  <si>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</si>
  <si>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</si>
  <si>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</si>
  <si>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</si>
  <si>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</si>
  <si>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</si>
  <si>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</si>
  <si>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</si>
  <si>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</si>
  <si>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</si>
  <si>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</si>
  <si>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</si>
  <si>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</si>
  <si>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</si>
  <si>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</si>
  <si>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</si>
  <si>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</si>
  <si>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</si>
  <si>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</si>
  <si>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</si>
  <si>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</si>
  <si>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</si>
  <si>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</si>
  <si>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</si>
  <si>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</si>
  <si>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</si>
  <si>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</si>
  <si>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</si>
  <si>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</si>
  <si>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</si>
  <si>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</si>
  <si>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</si>
  <si>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</si>
  <si>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</si>
  <si>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</si>
  <si>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</si>
  <si>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</si>
  <si>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</si>
  <si>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</si>
  <si>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</si>
  <si>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</si>
  <si>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</si>
  <si>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</si>
  <si>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</si>
  <si>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</si>
  <si>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</si>
  <si>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</si>
  <si>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</si>
  <si>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</si>
  <si>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</si>
  <si>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</si>
  <si>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</si>
  <si>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</si>
  <si>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</si>
  <si>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</si>
  <si>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</si>
  <si>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</si>
  <si>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</si>
  <si>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</si>
  <si>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</si>
  <si>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</si>
  <si>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</si>
  <si>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</si>
  <si>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</si>
  <si>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</si>
  <si>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</si>
  <si>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</si>
  <si>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</si>
  <si>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</si>
  <si>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</si>
  <si>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</si>
  <si>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</si>
  <si>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</si>
  <si>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</si>
  <si>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</si>
  <si>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</si>
  <si>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</si>
  <si>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</si>
  <si>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</si>
  <si>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</si>
  <si>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</si>
  <si>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</si>
  <si>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</si>
  <si>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</si>
  <si>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</si>
  <si>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</si>
  <si>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</si>
  <si>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</si>
  <si>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</si>
  <si>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</si>
  <si>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</si>
  <si>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</si>
  <si>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</si>
  <si>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</si>
  <si>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</si>
  <si>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</si>
  <si>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</si>
  <si>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</si>
  <si>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</si>
  <si>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</si>
  <si>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</si>
  <si>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</si>
  <si>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</si>
  <si>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</si>
  <si>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</si>
  <si>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</si>
  <si>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</si>
  <si>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</si>
  <si>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</si>
  <si>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</si>
  <si>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</si>
  <si>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</si>
  <si>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</si>
  <si>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</si>
  <si>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</si>
  <si>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</si>
  <si>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</si>
  <si>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</si>
  <si>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</si>
  <si>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</si>
  <si>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</si>
  <si>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</si>
  <si>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</si>
  <si>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</si>
  <si>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</si>
  <si>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</si>
  <si>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</si>
  <si>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</si>
  <si>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</si>
  <si>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</si>
  <si>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</si>
  <si>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</si>
  <si>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</si>
  <si>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</si>
  <si>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</si>
  <si>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</si>
  <si>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</si>
  <si>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</si>
  <si>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</si>
  <si>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</si>
  <si>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</si>
  <si>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</si>
  <si>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</si>
  <si>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</si>
  <si>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</si>
  <si>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</si>
  <si>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</si>
  <si>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</si>
  <si>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</si>
  <si>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</si>
  <si>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</si>
  <si>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</si>
  <si>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</si>
  <si>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</si>
  <si>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</si>
  <si>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</si>
  <si>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</si>
  <si>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</si>
  <si>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</si>
  <si>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</si>
  <si>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</si>
  <si>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</si>
  <si>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</si>
  <si>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</si>
  <si>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</si>
  <si>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</si>
  <si>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</si>
  <si>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</si>
  <si>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</si>
  <si>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</si>
  <si>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</si>
  <si>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</si>
  <si>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</si>
  <si>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</si>
  <si>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</si>
  <si>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</si>
  <si>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</si>
  <si>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</si>
  <si>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</si>
  <si>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</si>
  <si>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</si>
  <si>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</si>
  <si>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</si>
  <si>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</si>
  <si>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</si>
  <si>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</si>
  <si>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</si>
  <si>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</si>
  <si>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</si>
  <si>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</si>
  <si>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</si>
  <si>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</si>
  <si>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</si>
  <si>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</si>
  <si>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</si>
  <si>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</si>
  <si>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</si>
  <si>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</si>
  <si>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</si>
  <si>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</si>
  <si>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</si>
  <si>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</si>
  <si>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</si>
  <si>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</si>
  <si>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</si>
  <si>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</si>
  <si>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</si>
  <si>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</si>
  <si>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</si>
  <si>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</si>
  <si>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</si>
  <si>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</si>
  <si>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</si>
  <si>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</si>
  <si>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</si>
  <si>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</si>
  <si>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</si>
  <si>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</si>
  <si>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</si>
  <si>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</si>
  <si>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</si>
  <si>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</si>
  <si>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</si>
  <si>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</si>
  <si>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</si>
  <si>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</si>
  <si>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</si>
  <si>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</si>
  <si>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</si>
  <si>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</si>
  <si>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</si>
  <si>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</si>
  <si>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</si>
  <si>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</si>
  <si>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</si>
  <si>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</si>
  <si>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</si>
  <si>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</si>
  <si>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</si>
  <si>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</si>
  <si>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</si>
  <si>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</si>
  <si>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</si>
  <si>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</si>
  <si>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</si>
  <si>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</si>
  <si>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</si>
  <si>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</si>
  <si>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</si>
  <si>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</si>
  <si>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</si>
  <si>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</si>
  <si>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</si>
  <si>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</si>
  <si>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</si>
  <si>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</si>
  <si>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</si>
  <si>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</si>
  <si>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</si>
  <si>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</si>
  <si>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</si>
  <si>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</si>
  <si>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</si>
  <si>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</si>
  <si>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</si>
  <si>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</si>
  <si>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</si>
  <si>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</si>
  <si>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</si>
  <si>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</si>
  <si>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</si>
  <si>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</si>
  <si>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</si>
  <si>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</si>
  <si>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</si>
  <si>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</si>
  <si>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</si>
  <si>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</si>
  <si>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</si>
  <si>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</si>
  <si>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</si>
  <si>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</si>
  <si>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</si>
  <si>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</si>
  <si>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</si>
  <si>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</si>
  <si>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</si>
  <si>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</si>
  <si>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</si>
  <si>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</si>
  <si>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</si>
  <si>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</si>
  <si>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</si>
  <si>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</si>
  <si>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</si>
  <si>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</si>
  <si>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</si>
  <si>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</si>
  <si>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</si>
  <si>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</si>
  <si>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</si>
  <si>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</si>
  <si>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</si>
  <si>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</si>
  <si>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</si>
  <si>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</si>
  <si>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</si>
  <si>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</si>
  <si>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</si>
  <si>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</si>
  <si>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</si>
  <si>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</si>
  <si>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</si>
  <si>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</si>
  <si>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</si>
  <si>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</si>
  <si>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</si>
  <si>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</si>
  <si>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</si>
  <si>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</si>
  <si>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</si>
  <si>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</si>
  <si>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</si>
  <si>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</si>
  <si>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</si>
  <si>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</si>
  <si>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</si>
  <si>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</si>
  <si>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</si>
  <si>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</si>
  <si>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</si>
  <si>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</si>
  <si>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</si>
  <si>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</si>
  <si>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</si>
  <si>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</si>
  <si>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</si>
  <si>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</si>
  <si>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</si>
  <si>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</si>
  <si>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</si>
  <si>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</si>
  <si>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</si>
  <si>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</si>
  <si>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</si>
  <si>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</si>
  <si>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</si>
  <si>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</si>
  <si>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</si>
  <si>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</si>
  <si>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</si>
  <si>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</si>
  <si>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</si>
  <si>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</si>
  <si>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</si>
  <si>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</si>
  <si>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</si>
  <si>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</si>
  <si>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</si>
  <si>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</si>
  <si>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</si>
  <si>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</si>
  <si>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</si>
  <si>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</si>
  <si>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</si>
  <si>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</si>
  <si>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</si>
  <si>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</si>
  <si>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</si>
  <si>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</si>
  <si>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</si>
  <si>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</si>
  <si>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</si>
  <si>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</si>
  <si>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</si>
  <si>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</si>
  <si>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</si>
  <si>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</si>
  <si>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</si>
  <si>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</si>
  <si>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</si>
  <si>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</si>
  <si>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</si>
  <si>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</si>
  <si>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</si>
  <si>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</si>
  <si>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</si>
  <si>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</si>
  <si>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</si>
  <si>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</si>
  <si>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</si>
  <si>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</si>
  <si>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</si>
  <si>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</si>
  <si>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</si>
  <si>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</si>
  <si>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</si>
  <si>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</si>
  <si>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</si>
  <si>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</si>
  <si>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</si>
  <si>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</si>
  <si>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</si>
  <si>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</si>
  <si>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</si>
  <si>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</si>
  <si>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</si>
  <si>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</si>
  <si>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</si>
  <si>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</si>
  <si>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</si>
  <si>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</si>
  <si>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</si>
  <si>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</si>
  <si>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</si>
  <si>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</si>
  <si>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</si>
  <si>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</si>
  <si>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</si>
  <si>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</si>
  <si>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</si>
  <si>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</si>
  <si>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</si>
  <si>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</si>
  <si>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</si>
  <si>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</si>
  <si>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</si>
  <si>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</si>
  <si>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</si>
  <si>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</si>
  <si>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</si>
  <si>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</si>
  <si>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</si>
  <si>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</si>
  <si>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</si>
  <si>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</si>
  <si>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</si>
  <si>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</si>
  <si>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</si>
  <si>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</si>
  <si>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</si>
  <si>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</si>
  <si>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</si>
  <si>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</si>
  <si>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</si>
  <si>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</si>
  <si>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</si>
  <si>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</si>
  <si>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</si>
  <si>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</si>
  <si>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</si>
  <si>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</si>
  <si>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</si>
  <si>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</si>
  <si>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</si>
  <si>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</si>
  <si>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</si>
  <si>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</si>
  <si>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</si>
  <si>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</si>
  <si>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</si>
  <si>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</si>
  <si>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</si>
  <si>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</si>
  <si>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</si>
  <si>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</si>
  <si>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</si>
  <si>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</si>
  <si>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</si>
  <si>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</si>
  <si>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</si>
  <si>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</si>
  <si>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</si>
  <si>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</si>
  <si>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</si>
  <si>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</si>
  <si>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</si>
  <si>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</si>
  <si>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</si>
  <si>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</si>
  <si>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</si>
  <si>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</si>
  <si>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</si>
  <si>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</si>
  <si>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</si>
  <si>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</si>
  <si>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</si>
  <si>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</si>
  <si>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</si>
  <si>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</si>
  <si>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</si>
  <si>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</si>
  <si>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</si>
  <si>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</si>
  <si>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</si>
  <si>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</si>
  <si>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</si>
  <si>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</si>
  <si>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</si>
  <si>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</si>
  <si>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</si>
  <si>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</si>
  <si>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</si>
  <si>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</si>
  <si>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</si>
  <si>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</si>
  <si>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</si>
  <si>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</si>
  <si>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</si>
  <si>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</si>
  <si>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</si>
  <si>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</si>
  <si>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</si>
  <si>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</si>
  <si>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</si>
  <si>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</si>
  <si>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</si>
  <si>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</si>
  <si>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</si>
  <si>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</si>
  <si>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</si>
  <si>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</si>
  <si>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</si>
  <si>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</si>
  <si>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</si>
  <si>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</si>
  <si>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</si>
  <si>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</si>
  <si>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</si>
  <si>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</si>
  <si>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</si>
  <si>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</si>
  <si>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</si>
  <si>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</si>
  <si>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</si>
  <si>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</si>
  <si>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</si>
  <si>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</si>
  <si>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</si>
  <si>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</si>
  <si>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</si>
  <si>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</si>
  <si>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</si>
  <si>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</si>
  <si>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</si>
  <si>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</si>
  <si>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</si>
  <si>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</si>
  <si>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</si>
  <si>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</si>
  <si>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</si>
  <si>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</si>
  <si>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</si>
  <si>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</si>
  <si>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</si>
  <si>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</si>
  <si>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</si>
  <si>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</si>
  <si>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</si>
  <si>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</si>
  <si>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</si>
  <si>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</si>
  <si>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</si>
  <si>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</si>
  <si>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</si>
  <si>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</si>
  <si>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</si>
  <si>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</si>
  <si>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</si>
  <si>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</si>
  <si>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</si>
  <si>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</si>
  <si>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</si>
  <si>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</si>
  <si>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</si>
  <si>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</si>
  <si>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</si>
  <si>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</si>
  <si>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</si>
  <si>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</si>
  <si>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</si>
  <si>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</si>
  <si>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</si>
  <si>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</si>
  <si>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</si>
  <si>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</si>
  <si>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</si>
  <si>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</si>
  <si>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</si>
  <si>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</si>
  <si>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</si>
  <si>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</si>
  <si>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</si>
  <si>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</si>
  <si>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</si>
  <si>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</si>
  <si>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</si>
  <si>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</si>
  <si>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</si>
  <si>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</si>
  <si>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</si>
  <si>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</si>
  <si>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</si>
  <si>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</si>
  <si>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</si>
  <si>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</si>
  <si>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</si>
  <si>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</si>
  <si>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</si>
  <si>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</si>
  <si>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</si>
  <si>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</si>
  <si>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</si>
  <si>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</si>
  <si>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</si>
  <si>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</si>
  <si>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</si>
  <si>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</si>
  <si>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</si>
  <si>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</si>
  <si>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</si>
  <si>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</si>
  <si>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</si>
  <si>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</si>
  <si>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</si>
  <si>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</si>
  <si>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</si>
  <si>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</si>
  <si>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</si>
  <si>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</si>
  <si>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</si>
  <si>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</si>
  <si>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</si>
  <si>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</si>
  <si>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</si>
  <si>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</si>
  <si>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</si>
  <si>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</si>
  <si>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</si>
  <si>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</si>
  <si>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</si>
  <si>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</si>
  <si>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</si>
  <si>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</si>
  <si>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</si>
  <si>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</si>
  <si>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</si>
  <si>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</si>
  <si>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</si>
  <si>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</si>
  <si>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</si>
  <si>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</si>
  <si>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</si>
  <si>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</si>
  <si>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</si>
  <si>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</si>
  <si>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</si>
  <si>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</si>
  <si>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</si>
  <si>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</si>
  <si>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</si>
  <si>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</si>
  <si>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</si>
  <si>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</si>
  <si>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</si>
  <si>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</si>
  <si>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</si>
  <si>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</si>
  <si>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</si>
  <si>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</si>
  <si>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</si>
  <si>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</si>
  <si>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</si>
  <si>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</si>
  <si>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</si>
  <si>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</si>
  <si>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</si>
  <si>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</si>
  <si>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</si>
  <si>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</si>
  <si>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</si>
  <si>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</si>
  <si>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</si>
  <si>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</si>
  <si>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</si>
  <si>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</si>
  <si>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</si>
  <si>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</si>
  <si>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</si>
  <si>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</si>
  <si>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</si>
  <si>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</si>
  <si>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</si>
  <si>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</si>
  <si>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</si>
  <si>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</si>
  <si>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</si>
  <si>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</si>
  <si>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</si>
  <si>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</si>
  <si>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</si>
  <si>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</si>
  <si>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</si>
  <si>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</si>
  <si>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</si>
  <si>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</si>
  <si>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</si>
  <si>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</si>
  <si>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</si>
  <si>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</si>
  <si>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</si>
  <si>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</si>
  <si>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</si>
  <si>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</si>
  <si>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</si>
  <si>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</si>
  <si>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</si>
  <si>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</si>
  <si>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</si>
  <si>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</si>
  <si>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</si>
  <si>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</si>
  <si>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</si>
  <si>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</si>
  <si>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</si>
  <si>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</si>
  <si>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</si>
  <si>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</si>
  <si>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</si>
  <si>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</si>
  <si>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</si>
  <si>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</si>
  <si>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</si>
  <si>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</si>
  <si>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</si>
  <si>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</si>
  <si>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</si>
  <si>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</si>
  <si>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</si>
  <si>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</si>
  <si>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</si>
  <si>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</si>
  <si>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</si>
  <si>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</si>
  <si>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</si>
  <si>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</si>
  <si>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</si>
  <si>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</si>
  <si>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</si>
  <si>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</si>
  <si>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</si>
  <si>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</si>
  <si>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</si>
  <si>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</si>
  <si>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</si>
  <si>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</si>
  <si>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</si>
  <si>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</si>
  <si>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</si>
  <si>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</si>
  <si>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</si>
  <si>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</si>
  <si>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</si>
  <si>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</si>
  <si>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</si>
  <si>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</si>
  <si>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</si>
  <si>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</si>
  <si>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</si>
  <si>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</si>
  <si>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</si>
  <si>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</si>
  <si>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</si>
  <si>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</si>
  <si>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</si>
  <si>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</si>
  <si>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</si>
  <si>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</si>
  <si>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</si>
  <si>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</si>
  <si>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</si>
  <si>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</si>
  <si>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</si>
  <si>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</si>
  <si>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</si>
  <si>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</si>
  <si>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</si>
  <si>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</si>
  <si>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</si>
  <si>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</si>
  <si>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</si>
  <si>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</si>
  <si>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</si>
  <si>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</si>
  <si>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</si>
  <si>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</si>
  <si>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</si>
  <si>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</si>
  <si>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</si>
  <si>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</si>
  <si>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</si>
  <si>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</si>
  <si>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</si>
  <si>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</si>
  <si>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</si>
  <si>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</si>
  <si>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</si>
  <si>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</si>
  <si>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</si>
  <si>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</si>
  <si>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</si>
  <si>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</si>
  <si>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</si>
  <si>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</si>
  <si>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</si>
  <si>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</si>
  <si>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</si>
  <si>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</si>
  <si>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</si>
  <si>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</si>
  <si>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</si>
  <si>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</si>
  <si>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</si>
  <si>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</si>
  <si>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</si>
  <si>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</si>
  <si>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</si>
  <si>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</si>
  <si>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</si>
  <si>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</si>
  <si>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</si>
  <si>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</si>
  <si>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</si>
  <si>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</si>
  <si>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</si>
  <si>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</si>
  <si>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</si>
  <si>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</si>
  <si>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</si>
  <si>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</si>
  <si>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</si>
  <si>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</si>
  <si>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</si>
  <si>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</si>
  <si>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</si>
  <si>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</si>
  <si>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</si>
  <si>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</si>
  <si>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</si>
  <si>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</si>
  <si>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</si>
  <si>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</si>
  <si>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</si>
  <si>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</si>
  <si>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</si>
  <si>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</si>
  <si>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</si>
  <si>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</si>
  <si>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</si>
  <si>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</si>
  <si>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</si>
  <si>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</si>
  <si>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</si>
  <si>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</si>
  <si>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</si>
  <si>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</si>
  <si>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</si>
  <si>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</si>
  <si>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</si>
  <si>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</si>
  <si>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</si>
  <si>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</si>
  <si>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</si>
  <si>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</si>
  <si>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</si>
  <si>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</si>
  <si>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</si>
  <si>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</si>
  <si>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</si>
  <si>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</si>
  <si>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</si>
  <si>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</si>
  <si>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</si>
  <si>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</si>
  <si>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</si>
  <si>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</si>
  <si>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</si>
  <si>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</si>
  <si>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</si>
  <si>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</si>
  <si>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</si>
  <si>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</si>
  <si>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</si>
  <si>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</si>
  <si>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</si>
  <si>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</si>
  <si>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</si>
  <si>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</si>
  <si>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</si>
  <si>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</si>
  <si>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</si>
  <si>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</si>
  <si>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</si>
  <si>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</si>
  <si>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</si>
  <si>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</si>
  <si>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</si>
  <si>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</si>
  <si>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</si>
  <si>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</si>
  <si>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</si>
  <si>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</si>
  <si>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</si>
  <si>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</si>
  <si>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</si>
  <si>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</si>
  <si>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</si>
  <si>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</si>
  <si>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</si>
  <si>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</si>
  <si>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</si>
  <si>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</si>
  <si>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</si>
  <si>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</si>
  <si>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</si>
  <si>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</si>
  <si>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</si>
  <si>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</si>
  <si>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</si>
  <si>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</si>
  <si>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</si>
  <si>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</si>
  <si>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</si>
  <si>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</si>
  <si>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</si>
  <si>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</si>
  <si>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</si>
  <si>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</si>
  <si>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</si>
  <si>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</si>
  <si>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</si>
  <si>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</si>
  <si>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</si>
  <si>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</si>
  <si>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</si>
  <si>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</si>
  <si>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</si>
  <si>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</si>
  <si>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</si>
  <si>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</si>
  <si>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</si>
  <si>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</si>
  <si>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</si>
  <si>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</si>
  <si>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</si>
  <si>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</si>
  <si>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</si>
  <si>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</si>
  <si>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</si>
  <si>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</si>
  <si>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</si>
  <si>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</si>
  <si>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</si>
  <si>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</si>
  <si>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</si>
  <si>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</si>
  <si>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</si>
  <si>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</si>
  <si>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</si>
  <si>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</si>
  <si>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</si>
  <si>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</si>
  <si>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</si>
  <si>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</si>
  <si>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</si>
  <si>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</si>
  <si>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</si>
  <si>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</si>
  <si>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</si>
  <si>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</si>
  <si>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</si>
  <si>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</si>
  <si>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</si>
  <si>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</si>
  <si>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</si>
  <si>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</si>
  <si>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</si>
  <si>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</si>
  <si>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</si>
  <si>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</si>
  <si>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</si>
  <si>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</si>
  <si>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</si>
  <si>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</si>
  <si>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</si>
  <si>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</si>
  <si>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</si>
  <si>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</si>
  <si>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</si>
  <si>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</si>
  <si>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</si>
  <si>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</si>
  <si>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</si>
  <si>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</si>
  <si>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</si>
  <si>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</si>
  <si>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</si>
  <si>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</si>
  <si>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</si>
  <si>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</si>
  <si>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</si>
  <si>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</si>
  <si>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</si>
  <si>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</si>
  <si>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</si>
  <si>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</si>
  <si>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</si>
  <si>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</si>
  <si>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</si>
  <si>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</si>
  <si>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</si>
  <si>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</si>
  <si>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</si>
  <si>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</si>
  <si>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</si>
  <si>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</si>
  <si>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</si>
  <si>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</si>
  <si>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</si>
  <si>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</si>
  <si>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</si>
  <si>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</si>
  <si>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</si>
  <si>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</si>
  <si>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</si>
  <si>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</si>
  <si>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</si>
  <si>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</si>
  <si>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</si>
  <si>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</si>
  <si>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</si>
  <si>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</si>
  <si>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</si>
  <si>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</si>
  <si>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</si>
  <si>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</si>
  <si>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</si>
  <si>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</si>
  <si>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</si>
  <si>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</si>
  <si>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</si>
  <si>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</si>
  <si>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</si>
  <si>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</si>
  <si>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</si>
  <si>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</si>
  <si>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</si>
  <si>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</si>
  <si>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</si>
  <si>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</si>
  <si>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</si>
  <si>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</si>
  <si>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</si>
  <si>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</si>
  <si>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</si>
  <si>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</si>
  <si>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</si>
  <si>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</si>
  <si>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</si>
  <si>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</si>
  <si>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</si>
  <si>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</si>
  <si>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</si>
  <si>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</si>
  <si>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</si>
  <si>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</si>
  <si>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</si>
  <si>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</si>
  <si>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</si>
  <si>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</si>
  <si>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</si>
  <si>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</si>
  <si>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</si>
  <si>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</si>
  <si>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</si>
  <si>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</si>
  <si>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</si>
  <si>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</si>
  <si>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</si>
  <si>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</si>
  <si>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</si>
  <si>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</si>
  <si>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</si>
  <si>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</si>
  <si>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</si>
  <si>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</si>
  <si>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</si>
  <si>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</si>
  <si>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</si>
  <si>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</si>
  <si>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</si>
  <si>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</si>
  <si>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</si>
  <si>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</si>
  <si>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</si>
  <si>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</si>
  <si>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</si>
  <si>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</si>
  <si>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</si>
  <si>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</si>
  <si>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</si>
  <si>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</si>
  <si>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</si>
  <si>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</si>
  <si>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</si>
  <si>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</si>
  <si>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</si>
  <si>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</si>
  <si>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</si>
  <si>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</si>
  <si>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</si>
  <si>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</si>
  <si>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</si>
  <si>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</si>
  <si>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</si>
  <si>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</si>
  <si>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</si>
  <si>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</si>
  <si>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</si>
  <si>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</si>
  <si>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</si>
  <si>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</si>
  <si>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</si>
  <si>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</si>
  <si>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</si>
  <si>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</si>
  <si>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</si>
  <si>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</si>
  <si>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</si>
  <si>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</si>
  <si>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</si>
  <si>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</si>
  <si>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</si>
  <si>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</si>
  <si>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</si>
  <si>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</si>
  <si>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</si>
  <si>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</si>
  <si>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</si>
  <si>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</si>
  <si>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</si>
  <si>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</si>
  <si>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</si>
  <si>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</si>
  <si>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</si>
  <si>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</si>
  <si>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</si>
  <si>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</si>
  <si>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</si>
  <si>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</si>
  <si>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</si>
  <si>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</si>
  <si>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</si>
  <si>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</si>
  <si>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</si>
  <si>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</si>
  <si>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</si>
  <si>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</si>
  <si>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</si>
  <si>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</si>
  <si>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</si>
  <si>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</si>
  <si>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</si>
  <si>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</si>
  <si>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</si>
  <si>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</si>
  <si>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</si>
  <si>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</si>
  <si>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</si>
  <si>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</si>
  <si>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</si>
  <si>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</si>
  <si>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</si>
  <si>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</si>
  <si>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</si>
  <si>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</si>
  <si>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</si>
  <si>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</si>
  <si>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</si>
  <si>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</si>
  <si>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</si>
  <si>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</si>
  <si>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</si>
  <si>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</si>
  <si>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</si>
  <si>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</si>
  <si>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</si>
  <si>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</si>
  <si>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</si>
  <si>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</si>
  <si>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</si>
  <si>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</si>
  <si>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</si>
  <si>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</si>
  <si>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</si>
  <si>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</si>
  <si>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</si>
  <si>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</si>
  <si>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</si>
  <si>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</si>
  <si>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</si>
  <si>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</si>
  <si>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</si>
  <si>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</si>
  <si>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</si>
  <si>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</si>
  <si>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</si>
  <si>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</si>
  <si>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</si>
  <si>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</si>
  <si>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</si>
  <si>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</si>
  <si>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</si>
  <si>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</si>
  <si>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</si>
  <si>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</si>
  <si>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</si>
  <si>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</si>
  <si>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</si>
  <si>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</si>
  <si>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</si>
  <si>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</si>
  <si>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</si>
  <si>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</si>
  <si>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</si>
  <si>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</si>
  <si>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</si>
  <si>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</si>
  <si>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</si>
  <si>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</si>
  <si>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</si>
  <si>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</si>
  <si>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</si>
  <si>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</si>
  <si>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</si>
  <si>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</si>
  <si>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</si>
  <si>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</si>
  <si>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</si>
  <si>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</si>
  <si>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</si>
  <si>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</si>
  <si>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</si>
  <si>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</si>
  <si>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</si>
  <si>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</si>
  <si>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</si>
  <si>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</si>
  <si>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</si>
  <si>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</si>
  <si>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</si>
  <si>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</si>
  <si>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</si>
  <si>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</si>
  <si>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</si>
  <si>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</si>
  <si>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</si>
  <si>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</si>
  <si>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</si>
  <si>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</si>
  <si>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</si>
  <si>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</si>
  <si>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</si>
  <si>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</si>
  <si>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</si>
  <si>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</si>
  <si>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</si>
  <si>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</si>
  <si>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</si>
  <si>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</si>
  <si>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</si>
  <si>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</si>
  <si>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</si>
  <si>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</si>
  <si>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</si>
  <si>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</si>
  <si>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</si>
  <si>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</si>
  <si>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</si>
  <si>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</si>
  <si>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</si>
  <si>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</si>
  <si>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</si>
  <si>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</si>
  <si>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</si>
  <si>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</si>
  <si>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</si>
  <si>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</si>
  <si>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</si>
  <si>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</si>
  <si>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</si>
  <si>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</si>
  <si>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</si>
  <si>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</si>
  <si>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</si>
  <si>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</si>
  <si>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</si>
  <si>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</si>
  <si>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</si>
  <si>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</si>
  <si>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</si>
  <si>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</si>
  <si>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</si>
  <si>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</si>
  <si>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</si>
  <si>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</si>
  <si>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</si>
  <si>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</si>
  <si>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</si>
  <si>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</si>
  <si>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</si>
  <si>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</si>
  <si>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</si>
  <si>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</si>
  <si>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</si>
  <si>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</si>
  <si>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</si>
  <si>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</si>
  <si>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</si>
  <si>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</si>
  <si>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</si>
  <si>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</si>
  <si>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</si>
  <si>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</si>
  <si>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</si>
  <si>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</si>
  <si>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</si>
  <si>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</si>
  <si>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</si>
  <si>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</si>
  <si>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</si>
  <si>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</si>
  <si>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</si>
  <si>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</si>
  <si>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</si>
  <si>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</si>
  <si>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</si>
  <si>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</si>
  <si>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</si>
  <si>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</si>
  <si>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</si>
  <si>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</si>
  <si>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</si>
  <si>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</si>
  <si>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</si>
  <si>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</si>
  <si>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</si>
  <si>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</si>
  <si>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</si>
  <si>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</si>
  <si>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</si>
  <si>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</si>
  <si>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</si>
  <si>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</si>
  <si>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</si>
  <si>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</si>
  <si>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</si>
  <si>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</si>
  <si>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</si>
  <si>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</si>
  <si>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</si>
  <si>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</si>
  <si>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</si>
  <si>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</si>
  <si>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</si>
  <si>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</si>
  <si>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</si>
  <si>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</si>
  <si>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</si>
  <si>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</si>
  <si>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</si>
  <si>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</si>
  <si>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</si>
  <si>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</si>
  <si>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</si>
  <si>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</si>
  <si>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</si>
  <si>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</si>
  <si>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</si>
  <si>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</si>
  <si>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</si>
  <si>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</si>
  <si>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</si>
  <si>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</si>
  <si>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</si>
  <si>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</si>
  <si>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</si>
  <si>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</si>
  <si>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</si>
  <si>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</si>
  <si>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</si>
  <si>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</si>
  <si>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</si>
  <si>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</si>
  <si>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</si>
  <si>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</si>
  <si>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</si>
  <si>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</si>
  <si>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</si>
  <si>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</si>
  <si>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</si>
  <si>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</si>
  <si>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</si>
  <si>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</si>
  <si>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</si>
  <si>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</si>
  <si>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</si>
  <si>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</si>
  <si>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</si>
  <si>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</si>
  <si>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</si>
  <si>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</si>
  <si>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</si>
  <si>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</si>
  <si>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</si>
  <si>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</si>
  <si>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</si>
  <si>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</si>
  <si>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</si>
  <si>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</si>
  <si>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</si>
  <si>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</si>
  <si>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</si>
  <si>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</si>
  <si>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</si>
  <si>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</si>
  <si>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</si>
  <si>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</si>
  <si>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</si>
  <si>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</si>
  <si>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</si>
  <si>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</si>
  <si>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</si>
  <si>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</si>
  <si>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</si>
  <si>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</si>
  <si>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</si>
  <si>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</si>
  <si>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</si>
  <si>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</si>
  <si>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</si>
  <si>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</si>
  <si>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</si>
  <si>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</si>
  <si>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</si>
  <si>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</si>
  <si>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</si>
  <si>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</si>
  <si>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</si>
  <si>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</si>
  <si>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</si>
  <si>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</si>
  <si>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</si>
  <si>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</si>
  <si>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</si>
  <si>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</si>
  <si>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</si>
  <si>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</si>
  <si>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</si>
  <si>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</si>
  <si>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</si>
  <si>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</si>
  <si>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</si>
  <si>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</si>
  <si>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</si>
  <si>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</si>
  <si>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</si>
  <si>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</si>
  <si>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</si>
  <si>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</si>
  <si>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</si>
  <si>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</si>
  <si>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</si>
  <si>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</si>
  <si>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</si>
  <si>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</si>
  <si>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</si>
  <si>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</si>
  <si>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</si>
  <si>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</si>
  <si>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</si>
  <si>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</si>
  <si>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</si>
  <si>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</si>
  <si>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</si>
  <si>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</si>
  <si>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</si>
  <si>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</si>
  <si>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</si>
  <si>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</si>
  <si>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</si>
  <si>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</si>
  <si>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</si>
  <si>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</si>
  <si>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</si>
  <si>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</si>
  <si>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</si>
  <si>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</si>
  <si>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</si>
  <si>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</si>
  <si>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</si>
  <si>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</si>
  <si>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</si>
  <si>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</si>
  <si>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</si>
  <si>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</si>
  <si>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</si>
  <si>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</si>
  <si>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</si>
  <si>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</si>
  <si>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</si>
  <si>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</si>
  <si>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</si>
  <si>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</si>
  <si>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</si>
  <si>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</si>
  <si>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</si>
  <si>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</si>
  <si>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</si>
  <si>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</si>
  <si>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</si>
  <si>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</si>
  <si>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</si>
  <si>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</si>
  <si>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</si>
  <si>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</si>
  <si>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</si>
  <si>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</si>
  <si>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</si>
  <si>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</si>
  <si>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</si>
  <si>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</si>
  <si>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</si>
  <si>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</si>
  <si>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</si>
  <si>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</si>
  <si>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</si>
  <si>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</si>
  <si>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</si>
  <si>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</si>
  <si>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</si>
  <si>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</si>
  <si>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</si>
  <si>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</si>
  <si>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</si>
  <si>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</si>
  <si>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</si>
  <si>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</si>
  <si>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</si>
  <si>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</si>
  <si>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</si>
  <si>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</si>
  <si>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</si>
  <si>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</si>
  <si>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</si>
  <si>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</si>
  <si>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</si>
  <si>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</si>
  <si>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</si>
  <si>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</si>
  <si>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</si>
  <si>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</si>
  <si>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</si>
  <si>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</si>
  <si>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</si>
  <si>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</si>
  <si>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</si>
  <si>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</si>
  <si>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</si>
  <si>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</si>
  <si>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</si>
  <si>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</si>
  <si>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</si>
  <si>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</si>
  <si>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</si>
  <si>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</si>
  <si>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</si>
  <si>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</si>
  <si>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</si>
  <si>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</si>
  <si>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</si>
  <si>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</si>
  <si>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</si>
  <si>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</si>
  <si>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</si>
  <si>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</si>
  <si>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</si>
  <si>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</si>
  <si>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</si>
  <si>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</si>
  <si>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</si>
  <si>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</si>
  <si>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</si>
  <si>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</si>
  <si>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</si>
  <si>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</si>
  <si>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</si>
  <si>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</si>
  <si>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</si>
  <si>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</si>
  <si>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</si>
  <si>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</si>
  <si>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</si>
  <si>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</si>
  <si>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</si>
  <si>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</si>
  <si>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</si>
  <si>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</si>
  <si>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</si>
  <si>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</si>
  <si>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</si>
  <si>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</si>
  <si>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</si>
  <si>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</si>
  <si>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</si>
  <si>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</si>
  <si>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</si>
  <si>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</si>
  <si>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</si>
  <si>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</si>
  <si>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</si>
  <si>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</si>
  <si>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</si>
  <si>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</si>
  <si>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</si>
  <si>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</si>
  <si>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</si>
  <si>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</si>
  <si>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</si>
  <si>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</si>
  <si>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</si>
  <si>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</si>
  <si>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</si>
  <si>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</si>
  <si>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</si>
  <si>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</si>
  <si>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</si>
  <si>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</si>
  <si>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</si>
  <si>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</si>
  <si>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</si>
  <si>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</si>
  <si>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</si>
  <si>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</si>
  <si>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</si>
  <si>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</si>
  <si>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</si>
  <si>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</si>
  <si>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</si>
  <si>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</si>
  <si>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</si>
  <si>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</si>
  <si>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</si>
  <si>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</si>
  <si>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</si>
  <si>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</si>
  <si>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</si>
  <si>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</si>
  <si>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</si>
  <si>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</si>
  <si>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</si>
  <si>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</si>
  <si>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</si>
  <si>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</si>
  <si>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</si>
  <si>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</si>
  <si>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</si>
  <si>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</si>
  <si>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</si>
  <si>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</si>
  <si>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</si>
  <si>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</si>
  <si>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</si>
  <si>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</si>
  <si>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</si>
  <si>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</si>
  <si>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</si>
  <si>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</si>
  <si>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</si>
  <si>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</si>
  <si>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</si>
  <si>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</si>
  <si>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</si>
  <si>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</si>
  <si>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</si>
  <si>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</si>
  <si>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</si>
  <si>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</si>
  <si>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</si>
  <si>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</si>
  <si>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</si>
  <si>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</si>
  <si>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</si>
  <si>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</si>
  <si>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</si>
  <si>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</si>
  <si>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</si>
  <si>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</si>
  <si>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</si>
  <si>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</si>
  <si>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</si>
  <si>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</si>
  <si>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</si>
  <si>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</si>
  <si>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</si>
  <si>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</si>
  <si>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</si>
  <si>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</si>
  <si>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</si>
  <si>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</si>
  <si>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</si>
  <si>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</si>
  <si>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</si>
  <si>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</si>
  <si>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</si>
  <si>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</si>
  <si>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</si>
  <si>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</si>
  <si>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</si>
  <si>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</si>
  <si>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</si>
  <si>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</si>
  <si>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</si>
  <si>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</si>
  <si>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</si>
  <si>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</si>
  <si>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</si>
  <si>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</si>
  <si>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</si>
  <si>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</si>
  <si>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</si>
  <si>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</si>
  <si>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</si>
  <si>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</si>
  <si>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</si>
  <si>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</si>
  <si>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</si>
  <si>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</si>
  <si>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</si>
  <si>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</si>
  <si>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</si>
  <si>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</si>
  <si>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</si>
  <si>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</si>
  <si>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</si>
  <si>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</si>
  <si>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</si>
  <si>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</si>
  <si>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</si>
  <si>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</si>
  <si>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</si>
  <si>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</si>
  <si>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</si>
  <si>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</si>
  <si>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</si>
  <si>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</si>
  <si>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</si>
  <si>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</si>
  <si>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</si>
  <si>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</si>
  <si>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</si>
  <si>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</si>
  <si>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</si>
  <si>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</si>
  <si>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</si>
  <si>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</si>
  <si>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</si>
  <si>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</si>
  <si>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</si>
  <si>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</si>
  <si>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</si>
  <si>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</si>
  <si>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</si>
  <si>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</si>
  <si>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</si>
  <si>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</si>
  <si>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</si>
  <si>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</si>
  <si>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</si>
  <si>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</si>
  <si>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</si>
  <si>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</si>
  <si>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</si>
  <si>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</si>
  <si>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</si>
  <si>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</si>
  <si>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</si>
  <si>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</si>
  <si>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</si>
  <si>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</si>
  <si>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</si>
  <si>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</si>
  <si>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</si>
  <si>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</si>
  <si>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</si>
  <si>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</si>
  <si>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</si>
  <si>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</si>
  <si>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</si>
  <si>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</si>
  <si>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</si>
  <si>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</si>
  <si>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</si>
  <si>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</si>
  <si>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</si>
  <si>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</si>
  <si>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</si>
  <si>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</si>
  <si>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</si>
  <si>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</si>
  <si>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</si>
  <si>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</si>
  <si>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</si>
  <si>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</si>
  <si>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</si>
  <si>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</si>
  <si>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</si>
  <si>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</si>
  <si>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</si>
  <si>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</si>
  <si>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</si>
  <si>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</si>
  <si>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</si>
  <si>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</si>
  <si>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</si>
  <si>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</si>
  <si>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</si>
  <si>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</si>
  <si>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</si>
  <si>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</si>
  <si>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</si>
  <si>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</si>
  <si>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</si>
  <si>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</si>
  <si>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</si>
  <si>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</si>
  <si>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</si>
  <si>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</si>
  <si>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</si>
  <si>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</si>
  <si>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</si>
  <si>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</si>
  <si>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</si>
  <si>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</si>
  <si>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</si>
  <si>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</si>
  <si>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</si>
  <si>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</si>
  <si>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</si>
  <si>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</si>
  <si>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</si>
  <si>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</si>
  <si>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</si>
  <si>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</si>
  <si>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</si>
  <si>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</si>
  <si>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</si>
  <si>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</si>
  <si>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</si>
  <si>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</si>
  <si>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</si>
  <si>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</si>
  <si>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</si>
  <si>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</si>
  <si>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</si>
  <si>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</si>
  <si>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</si>
  <si>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</si>
  <si>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</si>
  <si>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</si>
  <si>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</si>
  <si>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</si>
  <si>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</si>
  <si>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</si>
  <si>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</si>
  <si>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</si>
  <si>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</si>
  <si>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</si>
  <si>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</si>
  <si>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</si>
  <si>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</si>
  <si>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</si>
  <si>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</si>
  <si>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</si>
  <si>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</si>
  <si>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</si>
  <si>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</si>
  <si>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</si>
  <si>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</si>
  <si>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</si>
  <si>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</si>
  <si>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</si>
  <si>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</si>
  <si>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</si>
  <si>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</si>
  <si>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</si>
  <si>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</si>
  <si>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</si>
  <si>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</si>
  <si>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</si>
  <si>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</si>
  <si>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</si>
  <si>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</si>
  <si>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</si>
  <si>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</si>
  <si>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</si>
  <si>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</si>
  <si>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</si>
  <si>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</si>
  <si>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</si>
  <si>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</si>
  <si>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</si>
  <si>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</si>
  <si>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</si>
  <si>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</si>
  <si>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</si>
  <si>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</si>
  <si>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</si>
  <si>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</si>
  <si>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</si>
  <si>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</si>
  <si>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</si>
  <si>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</si>
  <si>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</si>
  <si>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</si>
  <si>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</si>
  <si>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</si>
  <si>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</si>
  <si>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</si>
  <si>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</si>
  <si>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</si>
  <si>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</si>
  <si>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</si>
  <si>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</si>
  <si>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</si>
  <si>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</si>
  <si>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</si>
  <si>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</si>
  <si>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</si>
  <si>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</si>
  <si>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</si>
  <si>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</si>
  <si>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</si>
  <si>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</si>
  <si>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</si>
  <si>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</si>
  <si>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</si>
  <si>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</si>
  <si>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</si>
  <si>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</si>
  <si>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</si>
  <si>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</si>
  <si>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</si>
  <si>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</si>
  <si>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</si>
  <si>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</si>
  <si>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</si>
  <si>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</si>
  <si>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</si>
  <si>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</si>
  <si>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</si>
  <si>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</si>
  <si>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</si>
  <si>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</si>
  <si>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</si>
  <si>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</si>
  <si>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</si>
  <si>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</si>
  <si>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</si>
  <si>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</si>
  <si>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</si>
  <si>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</si>
  <si>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</si>
  <si>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</si>
  <si>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</si>
  <si>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</si>
  <si>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</si>
  <si>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</si>
  <si>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</si>
  <si>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</si>
  <si>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</si>
  <si>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</si>
  <si>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</si>
  <si>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</si>
  <si>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</si>
  <si>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</si>
  <si>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</si>
  <si>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</si>
  <si>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</si>
  <si>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</si>
  <si>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</si>
  <si>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</si>
  <si>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</si>
  <si>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</si>
  <si>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</si>
  <si>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</si>
  <si>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</si>
  <si>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</si>
  <si>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</si>
  <si>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</si>
  <si>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</si>
  <si>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</si>
  <si>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</si>
  <si>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</si>
  <si>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</si>
  <si>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</si>
  <si>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</si>
  <si>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</si>
  <si>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</si>
  <si>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</si>
  <si>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</si>
  <si>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</si>
  <si>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</si>
  <si>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</si>
  <si>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</si>
  <si>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</si>
  <si>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</si>
  <si>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</si>
  <si>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</si>
  <si>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</si>
  <si>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</si>
  <si>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</si>
  <si>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</si>
  <si>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</si>
  <si>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</si>
  <si>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</si>
  <si>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</si>
  <si>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</si>
  <si>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</si>
  <si>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</si>
  <si>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</si>
  <si>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</si>
  <si>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</si>
  <si>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</si>
  <si>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</si>
  <si>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</si>
  <si>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</si>
  <si>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</si>
  <si>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</si>
  <si>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</si>
  <si>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</si>
  <si>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</si>
  <si>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</si>
  <si>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</si>
  <si>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</si>
  <si>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</si>
  <si>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</si>
  <si>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</si>
  <si>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</si>
  <si>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</si>
  <si>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</si>
  <si>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</si>
  <si>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</si>
  <si>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</si>
  <si>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</si>
  <si>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</si>
  <si>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</si>
  <si>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</si>
  <si>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</si>
  <si>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</si>
  <si>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</si>
  <si>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</si>
  <si>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</si>
  <si>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</si>
  <si>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</si>
  <si>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</si>
  <si>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</si>
  <si>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</si>
  <si>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</si>
  <si>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</si>
  <si>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</si>
  <si>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</si>
  <si>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</si>
  <si>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</si>
  <si>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</si>
  <si>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</si>
  <si>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</si>
  <si>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</si>
  <si>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</si>
  <si>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</si>
  <si>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</si>
  <si>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</si>
  <si>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</si>
  <si>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</si>
  <si>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</si>
  <si>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</si>
  <si>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</si>
  <si>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</si>
  <si>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</si>
  <si>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</si>
  <si>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</si>
  <si>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</si>
  <si>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</si>
  <si>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</si>
  <si>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</si>
  <si>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</si>
  <si>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</si>
  <si>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</si>
  <si>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</si>
  <si>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</si>
  <si>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</si>
  <si>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</si>
  <si>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</si>
  <si>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</si>
  <si>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</si>
  <si>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</si>
  <si>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</si>
  <si>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</si>
  <si>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</si>
  <si>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</si>
  <si>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</si>
  <si>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</si>
  <si>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</si>
  <si>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</si>
  <si>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</si>
  <si>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</si>
  <si>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</si>
  <si>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</si>
  <si>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</si>
  <si>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</si>
  <si>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</si>
  <si>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</si>
  <si>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</si>
  <si>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</si>
  <si>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</si>
  <si>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</si>
  <si>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</si>
  <si>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</si>
  <si>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</si>
  <si>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</si>
  <si>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</si>
  <si>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</si>
  <si>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</si>
  <si>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</si>
  <si>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</si>
  <si>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</si>
  <si>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</si>
  <si>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</si>
  <si>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</si>
  <si>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</si>
  <si>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</si>
  <si>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</si>
  <si>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</si>
  <si>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</si>
  <si>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</si>
  <si>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</si>
  <si>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</si>
  <si>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</si>
  <si>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</si>
  <si>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</si>
  <si>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</si>
  <si>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</si>
  <si>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</si>
  <si>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</si>
  <si>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</si>
  <si>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</si>
  <si>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</si>
  <si>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</si>
  <si>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</si>
  <si>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</si>
  <si>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</si>
  <si>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</si>
  <si>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</si>
  <si>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</si>
  <si>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</si>
  <si>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</si>
  <si>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</si>
  <si>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</si>
  <si>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</si>
  <si>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</si>
  <si>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</si>
  <si>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</si>
  <si>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</si>
  <si>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</si>
  <si>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</si>
  <si>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</si>
  <si>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</si>
  <si>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</si>
  <si>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</si>
  <si>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</si>
  <si>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</si>
  <si>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</si>
  <si>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</si>
  <si>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</si>
  <si>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</si>
  <si>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</si>
  <si>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</si>
  <si>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</si>
  <si>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</si>
  <si>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</si>
  <si>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</si>
  <si>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</si>
  <si>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</si>
  <si>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</si>
  <si>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</si>
  <si>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</si>
  <si>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</si>
  <si>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</si>
  <si>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</si>
  <si>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</si>
  <si>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</si>
  <si>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</si>
  <si>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</si>
  <si>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</si>
  <si>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</si>
  <si>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</si>
  <si>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</si>
  <si>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</si>
  <si>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</si>
  <si>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</si>
  <si>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</si>
  <si>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</si>
  <si>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</si>
  <si>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</si>
  <si>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</si>
  <si>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</si>
  <si>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</si>
  <si>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</si>
  <si>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</si>
  <si>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</si>
  <si>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</si>
  <si>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</si>
  <si>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</si>
  <si>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</si>
  <si>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</si>
  <si>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</si>
  <si>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</si>
  <si>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</si>
  <si>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</si>
  <si>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</si>
  <si>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</si>
  <si>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</si>
  <si>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</si>
  <si>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</si>
  <si>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</si>
  <si>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</si>
  <si>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</si>
  <si>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</si>
  <si>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</si>
  <si>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</si>
  <si>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</si>
  <si>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</si>
  <si>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</si>
  <si>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</si>
  <si>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</si>
  <si>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</si>
  <si>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</si>
  <si>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</si>
  <si>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</si>
  <si>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</si>
  <si>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</si>
  <si>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</si>
  <si>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</si>
  <si>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</si>
  <si>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</si>
  <si>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</si>
  <si>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</si>
  <si>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</si>
  <si>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</si>
  <si>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</si>
  <si>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</si>
  <si>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</si>
  <si>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</si>
  <si>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</si>
  <si>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</si>
  <si>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</si>
  <si>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</si>
  <si>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</si>
  <si>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</si>
  <si>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</si>
  <si>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</si>
  <si>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</si>
  <si>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</si>
  <si>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</si>
  <si>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</si>
  <si>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</si>
  <si>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</si>
  <si>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</si>
  <si>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</si>
  <si>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</si>
  <si>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</si>
  <si>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</si>
  <si>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</si>
  <si>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</si>
  <si>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</si>
  <si>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</si>
  <si>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</si>
  <si>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</si>
  <si>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</si>
  <si>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</si>
  <si>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</si>
  <si>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</si>
  <si>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</si>
  <si>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</si>
  <si>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</si>
  <si>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</si>
  <si>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</si>
  <si>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</si>
  <si>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</si>
  <si>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</si>
  <si>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</si>
  <si>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</si>
  <si>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</si>
  <si>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</si>
  <si>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</si>
  <si>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</si>
  <si>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</si>
  <si>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</si>
  <si>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</si>
  <si>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</si>
  <si>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</si>
  <si>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</si>
  <si>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</si>
  <si>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</si>
  <si>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</si>
  <si>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</si>
  <si>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</si>
  <si>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</si>
  <si>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</si>
  <si>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</si>
  <si>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</si>
  <si>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</si>
  <si>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</si>
  <si>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</si>
  <si>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</si>
  <si>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</si>
  <si>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</si>
  <si>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</si>
  <si>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</si>
  <si>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</si>
  <si>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</si>
  <si>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</si>
  <si>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</si>
  <si>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</si>
  <si>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</si>
  <si>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</si>
  <si>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</si>
  <si>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</si>
  <si>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</si>
  <si>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</si>
  <si>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</si>
  <si>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</si>
  <si>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</si>
  <si>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</si>
  <si>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</si>
  <si>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</si>
  <si>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</si>
  <si>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</si>
  <si>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</si>
  <si>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</si>
  <si>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</si>
  <si>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</si>
  <si>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</si>
  <si>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</si>
  <si>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</si>
  <si>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</si>
  <si>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</si>
  <si>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</si>
  <si>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</si>
  <si>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</si>
  <si>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</si>
  <si>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</si>
  <si>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</si>
  <si>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</si>
  <si>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</si>
  <si>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</si>
  <si>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</si>
  <si>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</si>
  <si>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</si>
  <si>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</si>
  <si>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</si>
  <si>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</si>
  <si>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</si>
  <si>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</si>
  <si>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</si>
  <si>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</si>
  <si>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</si>
  <si>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</si>
  <si>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</si>
  <si>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</si>
  <si>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</si>
  <si>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</si>
  <si>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</si>
  <si>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</si>
  <si>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</si>
  <si>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</si>
  <si>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</si>
  <si>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</si>
  <si>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</si>
  <si>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</si>
  <si>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</si>
  <si>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</si>
  <si>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</si>
  <si>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</si>
  <si>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</si>
  <si>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</si>
  <si>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</si>
  <si>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</si>
  <si>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</si>
  <si>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</si>
  <si>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</si>
  <si>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</si>
  <si>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</si>
  <si>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</si>
  <si>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</si>
  <si>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</si>
  <si>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</si>
  <si>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</si>
  <si>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</si>
  <si>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</si>
  <si>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</si>
  <si>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</si>
  <si>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</si>
  <si>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</si>
  <si>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</si>
  <si>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</si>
  <si>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</si>
  <si>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</si>
  <si>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</si>
  <si>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</si>
  <si>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</si>
  <si>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</si>
  <si>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</si>
  <si>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</si>
  <si>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</si>
  <si>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</si>
  <si>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</si>
  <si>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</si>
  <si>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</si>
  <si>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</si>
  <si>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</si>
  <si>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</si>
  <si>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</si>
  <si>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</si>
  <si>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</si>
  <si>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</si>
  <si>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</si>
  <si>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</si>
  <si>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</si>
  <si>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</si>
  <si>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</si>
  <si>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</si>
  <si>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</si>
  <si>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</si>
  <si>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</si>
  <si>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</si>
  <si>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</si>
  <si>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</si>
  <si>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</si>
  <si>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</si>
  <si>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</si>
  <si>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</si>
  <si>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</si>
  <si>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</si>
  <si>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</si>
  <si>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</si>
  <si>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</si>
  <si>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</si>
  <si>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</si>
  <si>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</si>
  <si>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</si>
  <si>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</si>
  <si>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</si>
  <si>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</si>
  <si>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</si>
  <si>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</si>
  <si>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</si>
  <si>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</si>
  <si>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</si>
  <si>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</si>
  <si>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</si>
  <si>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</si>
  <si>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</si>
  <si>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</si>
  <si>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</si>
  <si>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</si>
  <si>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</si>
  <si>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</si>
  <si>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</si>
  <si>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</si>
  <si>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</si>
  <si>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</si>
  <si>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</si>
  <si>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</si>
  <si>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</si>
  <si>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</si>
  <si>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</si>
  <si>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</si>
  <si>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</si>
  <si>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</si>
  <si>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</si>
  <si>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</si>
  <si>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</si>
  <si>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</si>
  <si>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</si>
  <si>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</si>
  <si>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</si>
  <si>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</si>
  <si>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</si>
  <si>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</si>
  <si>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</si>
  <si>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</si>
  <si>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</si>
  <si>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</si>
  <si>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</si>
  <si>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</si>
  <si>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</si>
  <si>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</si>
  <si>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</si>
  <si>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</si>
  <si>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</si>
  <si>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</si>
  <si>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</si>
  <si>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</si>
  <si>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</si>
  <si>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</si>
  <si>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</si>
  <si>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</si>
  <si>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</si>
  <si>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</si>
  <si>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</si>
  <si>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</si>
  <si>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</si>
  <si>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</si>
  <si>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</si>
  <si>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</si>
  <si>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</si>
  <si>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</si>
  <si>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</si>
  <si>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</si>
  <si>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</si>
  <si>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</si>
  <si>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</si>
  <si>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</si>
  <si>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</si>
  <si>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</si>
  <si>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</si>
  <si>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</si>
  <si>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</si>
  <si>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</si>
  <si>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</si>
  <si>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</si>
  <si>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</si>
  <si>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</si>
  <si>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</si>
  <si>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</si>
  <si>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</si>
  <si>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</si>
  <si>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</si>
  <si>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</si>
  <si>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</si>
  <si>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</si>
  <si>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</si>
  <si>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</si>
  <si>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</si>
  <si>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</si>
  <si>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</si>
  <si>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</si>
  <si>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</si>
  <si>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</si>
  <si>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</si>
  <si>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</si>
  <si>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</si>
  <si>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</si>
  <si>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</si>
  <si>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</si>
  <si>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</si>
  <si>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</si>
  <si>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</si>
  <si>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</si>
  <si>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</si>
  <si>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</si>
  <si>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</si>
  <si>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</si>
  <si>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</si>
  <si>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</si>
  <si>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</si>
  <si>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</si>
  <si>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</si>
  <si>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</si>
  <si>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</si>
  <si>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</si>
  <si>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</si>
  <si>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</si>
  <si>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</si>
  <si>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</si>
  <si>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</si>
  <si>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</si>
  <si>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</si>
  <si>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</si>
  <si>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</si>
  <si>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</si>
  <si>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</si>
  <si>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</si>
  <si>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</si>
  <si>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</si>
  <si>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</si>
  <si>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</si>
  <si>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</si>
  <si>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</si>
  <si>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</si>
  <si>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</si>
  <si>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</si>
  <si>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</si>
  <si>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</si>
  <si>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</si>
  <si>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</si>
  <si>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</si>
  <si>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</si>
  <si>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</si>
  <si>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</si>
  <si>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</si>
  <si>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</si>
  <si>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</si>
  <si>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</si>
  <si>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</si>
  <si>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</si>
  <si>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</si>
  <si>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</si>
  <si>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</si>
  <si>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</si>
  <si>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</si>
  <si>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</si>
  <si>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</si>
  <si>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</si>
  <si>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</si>
  <si>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</si>
  <si>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</si>
  <si>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</si>
  <si>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</si>
  <si>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</si>
  <si>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</si>
  <si>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</si>
  <si>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</si>
  <si>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</si>
  <si>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</si>
  <si>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</si>
  <si>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</si>
  <si>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</si>
  <si>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</si>
  <si>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</si>
  <si>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</si>
  <si>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</si>
  <si>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</si>
  <si>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</si>
  <si>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</si>
  <si>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</si>
  <si>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</si>
  <si>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</si>
  <si>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</si>
  <si>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</si>
  <si>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</si>
  <si>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</si>
  <si>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</si>
  <si>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</si>
  <si>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</si>
  <si>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</si>
  <si>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</si>
  <si>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</si>
  <si>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</si>
  <si>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</si>
  <si>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</si>
  <si>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</si>
  <si>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</si>
  <si>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</si>
  <si>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</si>
  <si>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</si>
  <si>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</si>
  <si>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</si>
  <si>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</si>
  <si>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</si>
  <si>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</si>
  <si>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</si>
  <si>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</si>
  <si>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</si>
  <si>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</si>
  <si>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</si>
  <si>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</si>
  <si>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</si>
  <si>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</si>
  <si>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</si>
  <si>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</si>
  <si>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</si>
  <si>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</si>
  <si>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</si>
  <si>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</si>
  <si>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</si>
  <si>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</si>
  <si>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</si>
  <si>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</si>
  <si>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</si>
  <si>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</si>
  <si>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</si>
  <si>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</si>
  <si>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</si>
  <si>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</si>
  <si>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</si>
  <si>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</si>
  <si>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</si>
  <si>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</si>
  <si>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</si>
  <si>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</si>
  <si>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</si>
  <si>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</si>
  <si>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</si>
  <si>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</si>
  <si>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</si>
  <si>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</si>
  <si>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</si>
  <si>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</si>
  <si>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</si>
  <si>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</si>
  <si>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</si>
  <si>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</si>
  <si>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</si>
  <si>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</si>
  <si>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</si>
  <si>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</si>
  <si>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</si>
  <si>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</si>
  <si>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</si>
  <si>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</si>
  <si>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</si>
  <si>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</si>
  <si>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</si>
  <si>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</si>
  <si>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</si>
  <si>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</si>
  <si>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</si>
  <si>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</si>
  <si>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</si>
  <si>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</si>
  <si>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</si>
  <si>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</si>
  <si>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</si>
  <si>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</si>
  <si>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</si>
  <si>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</si>
  <si>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</si>
  <si>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</si>
  <si>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</si>
  <si>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</si>
  <si>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</si>
  <si>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</si>
  <si>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</si>
  <si>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</si>
  <si>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</si>
  <si>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</si>
  <si>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</si>
  <si>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</si>
  <si>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</si>
  <si>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</si>
  <si>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</si>
  <si>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</si>
  <si>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</si>
  <si>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</si>
  <si>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</si>
  <si>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</si>
  <si>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</si>
  <si>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</si>
  <si>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</si>
  <si>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</si>
  <si>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</si>
  <si>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</si>
  <si>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</si>
  <si>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</si>
  <si>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</si>
  <si>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</si>
  <si>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</si>
  <si>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</si>
  <si>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</si>
  <si>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</si>
  <si>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</si>
  <si>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</si>
  <si>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</si>
  <si>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</si>
  <si>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</si>
  <si>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</si>
  <si>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</si>
  <si>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</si>
  <si>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</si>
  <si>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</si>
  <si>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</si>
  <si>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</si>
  <si>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</si>
  <si>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</si>
  <si>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</si>
  <si>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</si>
  <si>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</si>
  <si>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</si>
  <si>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</si>
  <si>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</si>
  <si>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</si>
  <si>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</si>
  <si>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</si>
  <si>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</si>
  <si>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</si>
  <si>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</si>
  <si>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</si>
  <si>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</si>
  <si>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</si>
  <si>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</si>
  <si>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</si>
  <si>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</si>
  <si>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</si>
  <si>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</si>
  <si>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</si>
  <si>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</si>
  <si>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</si>
  <si>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</si>
  <si>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</si>
  <si>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</si>
  <si>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</si>
  <si>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</si>
  <si>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</si>
  <si>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</si>
  <si>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</si>
  <si>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</si>
  <si>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</si>
  <si>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</si>
  <si>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</si>
  <si>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</si>
  <si>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</si>
  <si>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</si>
  <si>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</si>
  <si>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</si>
  <si>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</si>
  <si>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</si>
  <si>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</si>
  <si>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</si>
  <si>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</si>
  <si>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</si>
  <si>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</si>
  <si>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</si>
  <si>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</si>
  <si>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</si>
  <si>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</si>
  <si>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</si>
  <si>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</si>
  <si>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</si>
  <si>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</si>
  <si>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</si>
  <si>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</si>
  <si>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</si>
  <si>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</si>
  <si>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</si>
  <si>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</si>
  <si>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</si>
  <si>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</si>
  <si>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</si>
  <si>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</si>
  <si>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</si>
  <si>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</si>
  <si>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</si>
  <si>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</si>
  <si>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</si>
  <si>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</si>
  <si>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</si>
  <si>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</si>
  <si>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</si>
  <si>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</si>
  <si>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</si>
  <si>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</si>
  <si>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</si>
  <si>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</si>
  <si>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</si>
  <si>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</si>
  <si>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</si>
  <si>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</si>
  <si>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</si>
  <si>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</si>
  <si>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</si>
  <si>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</si>
  <si>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</si>
  <si>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</si>
  <si>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</si>
  <si>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</si>
  <si>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</si>
  <si>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</si>
  <si>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</si>
  <si>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</si>
  <si>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</si>
  <si>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</si>
  <si>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</si>
  <si>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</si>
  <si>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</si>
  <si>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</si>
  <si>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</si>
  <si>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</si>
  <si>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</si>
  <si>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</si>
  <si>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</si>
  <si>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</si>
  <si>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</si>
  <si>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</si>
  <si>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</si>
  <si>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</si>
  <si>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</si>
  <si>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</si>
  <si>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</si>
  <si>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</si>
  <si>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</si>
  <si>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</si>
  <si>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</si>
  <si>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</si>
  <si>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</si>
  <si>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</si>
  <si>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</si>
  <si>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</si>
  <si>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</si>
  <si>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</si>
  <si>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</si>
  <si>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</si>
  <si>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</si>
  <si>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</si>
  <si>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</si>
  <si>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</si>
  <si>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</si>
  <si>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</si>
  <si>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</si>
  <si>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</si>
  <si>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</si>
  <si>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</si>
  <si>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</si>
  <si>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</si>
  <si>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</si>
  <si>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</si>
  <si>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</si>
  <si>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</si>
  <si>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</si>
  <si>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</si>
  <si>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</si>
  <si>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</si>
  <si>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</si>
  <si>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</si>
  <si>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</si>
  <si>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</si>
  <si>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</si>
  <si>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</si>
  <si>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</si>
  <si>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</si>
  <si>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</si>
  <si>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</si>
  <si>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</si>
  <si>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</si>
  <si>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</si>
  <si>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</si>
  <si>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</si>
  <si>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</si>
  <si>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</si>
  <si>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</si>
  <si>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</si>
  <si>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</si>
  <si>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</si>
  <si>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</si>
  <si>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</si>
  <si>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</si>
  <si>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</si>
  <si>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</si>
  <si>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</si>
  <si>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</si>
  <si>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</si>
  <si>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</si>
  <si>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</si>
  <si>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</si>
  <si>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</si>
  <si>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</si>
  <si>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</si>
  <si>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</si>
  <si>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</si>
  <si>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</si>
  <si>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</si>
  <si>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</si>
  <si>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</si>
  <si>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</si>
  <si>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</si>
  <si>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</si>
  <si>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</si>
  <si>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</si>
  <si>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</si>
  <si>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</si>
  <si>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</si>
  <si>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</si>
  <si>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</si>
  <si>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</si>
  <si>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</si>
  <si>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</si>
  <si>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</si>
  <si>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</si>
  <si>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</si>
  <si>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</si>
  <si>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</si>
  <si>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</si>
  <si>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</si>
  <si>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</si>
  <si>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</si>
  <si>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</si>
  <si>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</si>
  <si>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</si>
  <si>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</si>
  <si>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</si>
  <si>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</si>
  <si>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</si>
  <si>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</si>
  <si>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</si>
  <si>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</si>
  <si>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</si>
  <si>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</si>
  <si>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</si>
  <si>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</si>
  <si>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</si>
  <si>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</si>
  <si>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</si>
  <si>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</si>
  <si>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</si>
  <si>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</si>
  <si>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</si>
  <si>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</si>
  <si>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</si>
  <si>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</si>
  <si>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</si>
  <si>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</si>
  <si>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</si>
  <si>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</si>
  <si>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</si>
  <si>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</si>
  <si>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</si>
  <si>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</si>
  <si>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</si>
  <si>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</si>
  <si>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</si>
  <si>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</si>
  <si>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</si>
  <si>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</si>
  <si>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</si>
  <si>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</si>
  <si>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</si>
  <si>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</si>
  <si>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</si>
  <si>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</si>
  <si>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</si>
  <si>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</si>
  <si>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</si>
  <si>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</si>
  <si>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</si>
  <si>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</si>
  <si>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</si>
  <si>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</si>
  <si>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</si>
  <si>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</si>
  <si>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</si>
  <si>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</si>
  <si>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</si>
  <si>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</si>
  <si>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</si>
  <si>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</si>
  <si>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</si>
  <si>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</si>
  <si>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</si>
  <si>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</si>
  <si>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</si>
  <si>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</si>
  <si>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</si>
  <si>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</si>
  <si>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</si>
  <si>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</si>
  <si>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</si>
  <si>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</si>
  <si>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</si>
  <si>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</si>
  <si>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</si>
  <si>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</si>
  <si>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</si>
  <si>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</si>
  <si>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</si>
  <si>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</si>
  <si>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</si>
  <si>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</si>
  <si>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</si>
  <si>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</si>
  <si>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</si>
  <si>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</si>
  <si>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</si>
  <si>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</si>
  <si>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</si>
  <si>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</si>
  <si>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</si>
  <si>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</si>
  <si>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</si>
  <si>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</si>
  <si>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</si>
  <si>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</si>
  <si>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</si>
  <si>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</si>
  <si>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</si>
  <si>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</si>
  <si>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</si>
  <si>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</si>
  <si>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</si>
  <si>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</si>
  <si>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</si>
  <si>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</si>
  <si>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</si>
  <si>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</si>
  <si>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</si>
  <si>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</si>
  <si>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</si>
  <si>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</si>
  <si>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</si>
  <si>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</si>
  <si>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</si>
  <si>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</si>
  <si>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</si>
  <si>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</si>
  <si>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</si>
  <si>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</si>
  <si>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</si>
  <si>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</si>
  <si>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</si>
  <si>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</si>
  <si>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</si>
  <si>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</si>
  <si>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</si>
  <si>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</si>
  <si>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</si>
  <si>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</si>
  <si>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</si>
  <si>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</si>
  <si>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</si>
  <si>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</si>
  <si>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</si>
  <si>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</si>
  <si>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</si>
  <si>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</si>
  <si>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</si>
  <si>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</si>
  <si>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</si>
  <si>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</si>
  <si>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</si>
  <si>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</si>
  <si>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</si>
  <si>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</si>
  <si>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</si>
  <si>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</si>
  <si>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</si>
  <si>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</si>
  <si>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</si>
  <si>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</si>
  <si>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</si>
  <si>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</si>
  <si>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</si>
  <si>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</si>
  <si>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</si>
  <si>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</si>
  <si>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</si>
  <si>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</si>
  <si>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</si>
  <si>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</si>
  <si>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</si>
  <si>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</si>
  <si>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</si>
  <si>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</si>
  <si>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</si>
  <si>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</si>
  <si>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</si>
  <si>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</si>
  <si>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</si>
  <si>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</si>
  <si>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</si>
  <si>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</si>
  <si>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</si>
  <si>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</si>
  <si>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</si>
  <si>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</si>
  <si>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</si>
  <si>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</si>
  <si>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</si>
  <si>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</si>
  <si>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</si>
  <si>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</si>
  <si>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</si>
  <si>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</si>
  <si>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</si>
  <si>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</si>
  <si>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</si>
  <si>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</si>
  <si>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</si>
  <si>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</si>
  <si>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</si>
  <si>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</si>
  <si>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</si>
  <si>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</si>
  <si>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</si>
  <si>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</si>
  <si>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</si>
  <si>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</si>
  <si>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</si>
  <si>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</si>
  <si>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</si>
  <si>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</si>
  <si>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</si>
  <si>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</si>
  <si>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</si>
  <si>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</si>
  <si>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</si>
  <si>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</si>
  <si>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</si>
  <si>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</si>
  <si>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</si>
  <si>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</si>
  <si>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</si>
  <si>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</si>
  <si>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</si>
  <si>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</si>
  <si>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</si>
  <si>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</si>
  <si>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</si>
  <si>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</si>
  <si>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</si>
  <si>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</si>
  <si>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</si>
  <si>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</si>
  <si>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</si>
  <si>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</si>
  <si>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</si>
  <si>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</si>
  <si>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</si>
  <si>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</si>
  <si>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</si>
  <si>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</si>
  <si>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</si>
  <si>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</si>
  <si>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</si>
  <si>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</si>
  <si>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</si>
  <si>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</si>
  <si>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</si>
  <si>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</si>
  <si>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</si>
  <si>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</si>
  <si>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</si>
  <si>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</si>
  <si>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</si>
  <si>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</si>
  <si>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</si>
  <si>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</si>
  <si>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</si>
  <si>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</si>
  <si>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</si>
  <si>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</si>
  <si>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</si>
  <si>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</si>
  <si>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</si>
  <si>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</si>
  <si>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</si>
  <si>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</si>
  <si>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</si>
  <si>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</si>
  <si>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</si>
  <si>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</si>
  <si>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</si>
  <si>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</si>
  <si>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</si>
  <si>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</si>
  <si>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</si>
  <si>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</si>
  <si>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</si>
  <si>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</si>
  <si>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</si>
  <si>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</si>
  <si>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</si>
  <si>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</si>
  <si>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</si>
  <si>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</si>
  <si>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</si>
  <si>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</si>
  <si>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</si>
  <si>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</si>
  <si>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</si>
  <si>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</si>
  <si>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</si>
  <si>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</si>
  <si>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</si>
  <si>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</si>
  <si>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</si>
  <si>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</si>
  <si>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</si>
  <si>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</si>
  <si>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</si>
  <si>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</si>
  <si>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</si>
  <si>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</si>
  <si>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</si>
  <si>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</si>
  <si>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</si>
  <si>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</si>
  <si>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</si>
  <si>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</si>
  <si>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</si>
  <si>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</si>
  <si>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</si>
  <si>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</si>
  <si>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</si>
  <si>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</si>
  <si>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</si>
  <si>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</si>
  <si>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</si>
  <si>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</si>
  <si>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</si>
  <si>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</si>
  <si>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</si>
  <si>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</si>
  <si>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</si>
  <si>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</si>
  <si>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</si>
  <si>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</si>
  <si>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</si>
  <si>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</si>
  <si>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</si>
  <si>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</si>
  <si>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</si>
  <si>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</si>
  <si>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</si>
  <si>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</si>
  <si>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</si>
  <si>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</si>
  <si>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</si>
  <si>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</si>
  <si>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</si>
  <si>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</si>
  <si>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</si>
  <si>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</si>
  <si>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</si>
  <si>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</si>
  <si>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</si>
  <si>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</si>
  <si>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</si>
  <si>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</si>
  <si>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</si>
  <si>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</si>
  <si>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</si>
  <si>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</si>
  <si>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</si>
  <si>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</si>
  <si>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</si>
  <si>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</si>
  <si>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</si>
  <si>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</si>
  <si>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</si>
  <si>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</si>
  <si>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</si>
  <si>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</si>
  <si>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</si>
  <si>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</si>
  <si>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</si>
  <si>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</si>
  <si>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</si>
  <si>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</si>
  <si>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</si>
  <si>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</si>
  <si>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</si>
  <si>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</si>
  <si>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</si>
  <si>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</si>
  <si>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</si>
  <si>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</si>
  <si>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</si>
  <si>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</si>
  <si>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</si>
  <si>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</si>
  <si>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</si>
  <si>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</si>
  <si>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</si>
  <si>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</si>
  <si>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</si>
  <si>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</si>
  <si>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</si>
  <si>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</si>
  <si>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</si>
  <si>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</si>
  <si>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</si>
  <si>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</si>
  <si>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</si>
  <si>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</si>
  <si>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</si>
  <si>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</si>
  <si>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</si>
  <si>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</si>
  <si>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</si>
  <si>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</si>
  <si>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</si>
  <si>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</si>
  <si>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</si>
  <si>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</si>
  <si>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</si>
  <si>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</si>
  <si>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</si>
  <si>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</si>
  <si>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</si>
  <si>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</si>
  <si>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</si>
  <si>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</si>
  <si>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</si>
  <si>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</si>
  <si>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</si>
  <si>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</si>
  <si>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</si>
  <si>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</si>
  <si>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</si>
  <si>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</si>
  <si>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</si>
  <si>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</si>
  <si>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</si>
  <si>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</si>
  <si>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</si>
  <si>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</si>
  <si>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</si>
  <si>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</si>
  <si>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</si>
  <si>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</si>
  <si>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</si>
  <si>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</si>
  <si>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</si>
  <si>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</si>
  <si>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</si>
  <si>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</si>
  <si>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</si>
  <si>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</si>
  <si>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</si>
  <si>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</si>
  <si>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</si>
  <si>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</si>
  <si>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</si>
  <si>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</si>
  <si>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</si>
  <si>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</si>
  <si>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</si>
  <si>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</si>
  <si>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</si>
  <si>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</si>
  <si>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</si>
  <si>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</si>
  <si>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</si>
  <si>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</si>
  <si>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</si>
  <si>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</si>
  <si>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</si>
  <si>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</si>
  <si>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</si>
  <si>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</si>
  <si>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</si>
  <si>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</si>
  <si>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</si>
  <si>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</si>
  <si>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</si>
  <si>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</si>
  <si>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</si>
  <si>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</si>
  <si>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</si>
  <si>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</si>
  <si>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</si>
  <si>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</si>
  <si>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</si>
  <si>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</si>
  <si>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</si>
  <si>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</si>
  <si>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</si>
  <si>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</si>
  <si>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</si>
  <si>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</si>
  <si>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</si>
  <si>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</si>
  <si>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</si>
  <si>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</si>
  <si>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</si>
  <si>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</si>
  <si>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</si>
  <si>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</si>
  <si>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</si>
  <si>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</si>
  <si>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</si>
  <si>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</si>
  <si>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</si>
  <si>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</si>
  <si>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</si>
  <si>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</si>
  <si>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</si>
  <si>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</si>
  <si>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</si>
  <si>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</si>
  <si>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</si>
  <si>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</si>
  <si>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</si>
  <si>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</si>
  <si>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</si>
  <si>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</si>
  <si>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</si>
  <si>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</si>
  <si>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</si>
  <si>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</si>
  <si>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</si>
  <si>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</si>
  <si>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</si>
  <si>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</si>
  <si>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</si>
  <si>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</si>
  <si>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</si>
  <si>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</si>
  <si>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</si>
  <si>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</si>
  <si>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</si>
  <si>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</si>
  <si>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</si>
  <si>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</si>
  <si>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</si>
  <si>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</si>
  <si>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</si>
  <si>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</si>
  <si>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</si>
  <si>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</si>
  <si>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</si>
  <si>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</si>
  <si>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</si>
  <si>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</si>
  <si>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</si>
  <si>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</si>
  <si>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</si>
  <si>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</si>
  <si>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</si>
  <si>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</si>
  <si>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</si>
  <si>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</si>
  <si>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</si>
  <si>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</si>
  <si>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</si>
  <si>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</si>
  <si>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</si>
  <si>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</si>
  <si>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</si>
  <si>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</si>
  <si>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</si>
  <si>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</si>
  <si>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</si>
  <si>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</si>
  <si>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</si>
  <si>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</si>
  <si>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</si>
  <si>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</si>
  <si>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</si>
  <si>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</si>
  <si>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</si>
  <si>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</si>
  <si>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</si>
  <si>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</si>
  <si>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</si>
  <si>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</si>
  <si>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</si>
  <si>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</si>
  <si>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</si>
  <si>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</si>
  <si>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</si>
  <si>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</si>
  <si>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</si>
  <si>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</si>
  <si>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</si>
  <si>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</si>
  <si>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</si>
  <si>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</si>
  <si>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</si>
  <si>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</si>
  <si>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</si>
  <si>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</si>
  <si>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</si>
  <si>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</si>
  <si>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</si>
  <si>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</si>
  <si>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</si>
  <si>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</si>
  <si>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</si>
  <si>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</si>
  <si>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</si>
  <si>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</si>
  <si>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</si>
  <si>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</si>
  <si>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</si>
  <si>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</si>
  <si>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</si>
  <si>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</si>
  <si>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</si>
  <si>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</si>
  <si>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</si>
  <si>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</si>
  <si>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</si>
  <si>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</si>
  <si>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</si>
  <si>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</si>
  <si>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</si>
  <si>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</si>
  <si>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</si>
  <si>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</si>
  <si>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</si>
  <si>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</si>
  <si>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</si>
  <si>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</si>
  <si>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</si>
  <si>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</si>
  <si>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</si>
  <si>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</si>
  <si>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</si>
  <si>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</si>
  <si>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</si>
  <si>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</si>
  <si>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</si>
  <si>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</si>
  <si>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</si>
  <si>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</si>
  <si>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</si>
  <si>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</si>
  <si>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</si>
  <si>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</si>
  <si>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</si>
  <si>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</si>
  <si>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</si>
  <si>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</si>
  <si>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</si>
  <si>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</si>
  <si>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</si>
  <si>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</si>
  <si>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</si>
  <si>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</si>
  <si>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</si>
  <si>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</si>
  <si>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</si>
  <si>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</si>
  <si>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</si>
  <si>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</si>
  <si>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</si>
  <si>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</si>
  <si>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</si>
  <si>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</si>
  <si>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</si>
  <si>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</si>
  <si>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</si>
  <si>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</si>
  <si>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</si>
  <si>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</si>
  <si>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</si>
  <si>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</si>
  <si>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</si>
  <si>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</si>
  <si>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</si>
  <si>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</si>
  <si>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</si>
  <si>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</si>
  <si>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</si>
  <si>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</si>
  <si>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</si>
  <si>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</si>
  <si>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</si>
  <si>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</si>
  <si>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</si>
  <si>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</si>
  <si>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</si>
  <si>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</si>
  <si>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</si>
  <si>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</si>
  <si>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</si>
  <si>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</si>
  <si>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</si>
  <si>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</si>
  <si>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</si>
  <si>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</si>
  <si>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</si>
  <si>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</si>
  <si>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</si>
  <si>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</si>
  <si>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</si>
  <si>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</si>
  <si>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</si>
  <si>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</si>
  <si>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</si>
  <si>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</si>
  <si>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</si>
  <si>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</si>
  <si>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</si>
  <si>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</si>
  <si>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</si>
  <si>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</si>
  <si>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</si>
  <si>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</si>
  <si>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</si>
  <si>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</si>
  <si>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</si>
  <si>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</si>
  <si>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</si>
  <si>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</si>
  <si>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</si>
  <si>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</si>
  <si>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</si>
  <si>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</si>
  <si>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</si>
  <si>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</si>
  <si>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</si>
  <si>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</si>
  <si>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</si>
  <si>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</si>
  <si>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</si>
  <si>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</si>
  <si>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</si>
  <si>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</si>
  <si>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</si>
  <si>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</si>
  <si>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</si>
  <si>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</si>
  <si>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</si>
  <si>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</si>
  <si>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</si>
  <si>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</si>
  <si>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</si>
  <si>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</si>
  <si>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</si>
  <si>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</si>
  <si>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</si>
  <si>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</si>
  <si>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</si>
  <si>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</si>
  <si>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</si>
  <si>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</si>
  <si>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</si>
  <si>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</si>
  <si>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</si>
  <si>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</si>
  <si>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</si>
  <si>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</si>
  <si>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</si>
  <si>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</si>
  <si>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</si>
  <si>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</si>
  <si>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</si>
  <si>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</si>
  <si>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</si>
  <si>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</si>
  <si>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</si>
  <si>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</si>
  <si>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</si>
  <si>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</si>
  <si>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</si>
  <si>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</si>
  <si>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</si>
  <si>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</si>
  <si>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</si>
  <si>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</si>
  <si>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</si>
  <si>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</si>
  <si>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</si>
  <si>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</si>
  <si>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</si>
  <si>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</si>
  <si>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</si>
  <si>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</si>
  <si>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</si>
  <si>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</si>
  <si>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</si>
  <si>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</si>
  <si>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</si>
  <si>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</si>
  <si>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</si>
  <si>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</si>
  <si>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</si>
  <si>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</si>
  <si>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</si>
  <si>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</si>
  <si>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</si>
  <si>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</si>
  <si>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</si>
  <si>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</si>
  <si>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</si>
  <si>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</si>
  <si>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</si>
  <si>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</si>
  <si>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</si>
  <si>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</si>
  <si>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</si>
  <si>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</si>
  <si>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</si>
  <si>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</si>
  <si>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</si>
  <si>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</si>
  <si>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</si>
  <si>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</si>
  <si>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</si>
  <si>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</si>
  <si>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</si>
  <si>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</si>
  <si>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</si>
  <si>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</si>
  <si>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</si>
  <si>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</si>
  <si>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</si>
  <si>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</si>
  <si>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</si>
  <si>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</si>
  <si>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</si>
  <si>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</si>
  <si>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</si>
  <si>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</si>
  <si>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</si>
  <si>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</si>
  <si>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</si>
  <si>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</si>
  <si>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</si>
  <si>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</si>
  <si>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</si>
  <si>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</si>
  <si>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</si>
  <si>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</si>
  <si>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</si>
  <si>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</si>
  <si>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</si>
  <si>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</si>
  <si>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</si>
  <si>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</si>
  <si>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</si>
  <si>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</si>
  <si>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</si>
  <si>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</si>
  <si>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</si>
  <si>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</si>
  <si>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</si>
  <si>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</si>
  <si>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</si>
  <si>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</si>
  <si>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</si>
  <si>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</si>
  <si>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</si>
  <si>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</si>
  <si>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</si>
  <si>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</si>
  <si>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</si>
  <si>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</si>
  <si>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</si>
  <si>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</si>
  <si>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</si>
  <si>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</si>
  <si>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</si>
  <si>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</si>
  <si>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</si>
  <si>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</si>
  <si>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</si>
  <si>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</si>
  <si>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</si>
  <si>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</si>
  <si>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</si>
  <si>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</si>
  <si>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</si>
  <si>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</si>
  <si>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</si>
  <si>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</si>
  <si>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</si>
  <si>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</si>
  <si>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</si>
  <si>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</si>
  <si>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</si>
  <si>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</si>
  <si>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</si>
  <si>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</si>
  <si>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</si>
  <si>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</si>
  <si>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</si>
  <si>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</si>
  <si>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</si>
  <si>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</si>
  <si>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</si>
  <si>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</si>
  <si>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</si>
  <si>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</si>
  <si>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</si>
  <si>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</si>
  <si>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</si>
  <si>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</si>
  <si>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</si>
  <si>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</si>
  <si>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</si>
  <si>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</si>
  <si>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</si>
  <si>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</si>
  <si>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</si>
  <si>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</si>
  <si>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</si>
  <si>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</si>
  <si>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</si>
  <si>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</si>
  <si>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</si>
  <si>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</si>
  <si>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</si>
  <si>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</si>
  <si>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</si>
  <si>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</si>
  <si>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</si>
  <si>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</si>
  <si>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</si>
  <si>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</si>
  <si>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</si>
  <si>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</si>
  <si>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</si>
  <si>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</si>
  <si>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</si>
  <si>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</si>
  <si>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</si>
  <si>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</si>
  <si>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</si>
  <si>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</si>
  <si>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</si>
  <si>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</si>
  <si>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</si>
  <si>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</si>
  <si>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</si>
  <si>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</si>
  <si>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</si>
  <si>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</si>
  <si>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</si>
  <si>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</si>
  <si>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</si>
  <si>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</si>
  <si>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</si>
  <si>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</si>
  <si>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</si>
  <si>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</si>
  <si>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</si>
  <si>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</si>
  <si>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</si>
  <si>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</si>
  <si>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</si>
  <si>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</si>
  <si>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</si>
  <si>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</si>
  <si>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</si>
  <si>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</si>
  <si>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</si>
  <si>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</si>
  <si>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</si>
  <si>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</si>
  <si>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</si>
  <si>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</si>
  <si>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</si>
  <si>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</si>
  <si>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</si>
  <si>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</si>
  <si>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</si>
  <si>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</si>
  <si>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</si>
  <si>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</si>
  <si>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</si>
  <si>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</si>
  <si>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</si>
  <si>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</si>
  <si>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</si>
  <si>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</si>
  <si>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</si>
  <si>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</si>
  <si>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</si>
  <si>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</si>
  <si>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</si>
  <si>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</si>
  <si>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</si>
  <si>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</si>
  <si>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</si>
  <si>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</si>
  <si>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</si>
  <si>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</si>
  <si>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</si>
  <si>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</si>
  <si>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</si>
  <si>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</si>
  <si>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</si>
  <si>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</si>
  <si>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</si>
  <si>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</si>
  <si>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</si>
  <si>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</si>
  <si>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</si>
  <si>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</si>
  <si>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</si>
  <si>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</si>
  <si>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</si>
  <si>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</si>
  <si>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</si>
  <si>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</si>
  <si>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</si>
  <si>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</si>
  <si>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</si>
  <si>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</si>
  <si>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</si>
  <si>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</si>
  <si>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</si>
  <si>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</si>
  <si>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</si>
  <si>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</si>
  <si>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</si>
  <si>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</si>
  <si>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</si>
  <si>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</si>
  <si>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</si>
  <si>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</si>
  <si>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</si>
  <si>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</si>
  <si>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</si>
  <si>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</si>
  <si>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</si>
  <si>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</si>
  <si>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</si>
  <si>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</si>
  <si>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</si>
  <si>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</si>
  <si>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</si>
  <si>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</si>
  <si>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</si>
  <si>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</si>
  <si>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</si>
  <si>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</si>
  <si>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</si>
  <si>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</si>
  <si>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</si>
  <si>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</si>
  <si>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</si>
  <si>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</si>
  <si>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</si>
  <si>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</si>
  <si>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</si>
  <si>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</si>
  <si>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</si>
  <si>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</si>
  <si>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</si>
  <si>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</si>
  <si>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</si>
  <si>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</si>
  <si>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</si>
  <si>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</si>
  <si>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</si>
  <si>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</si>
  <si>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</si>
  <si>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</si>
  <si>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</si>
  <si>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</si>
  <si>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</si>
  <si>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</si>
  <si>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</si>
  <si>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</si>
  <si>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</si>
  <si>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</si>
  <si>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</si>
  <si>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</si>
  <si>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</si>
  <si>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</si>
  <si>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</si>
  <si>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</si>
  <si>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</si>
  <si>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</si>
  <si>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</si>
  <si>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</si>
  <si>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</si>
  <si>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</si>
  <si>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</si>
  <si>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</si>
  <si>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</si>
  <si>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</si>
  <si>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</si>
  <si>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</si>
  <si>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</si>
  <si>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</si>
  <si>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</si>
  <si>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</si>
  <si>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</si>
  <si>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</si>
  <si>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</si>
  <si>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</si>
  <si>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</si>
  <si>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</si>
  <si>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</si>
  <si>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</si>
  <si>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</si>
  <si>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</si>
  <si>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</si>
  <si>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</si>
  <si>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</si>
  <si>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</si>
  <si>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</si>
  <si>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</si>
  <si>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</si>
  <si>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</si>
  <si>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</si>
  <si>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</si>
  <si>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</si>
  <si>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</si>
  <si>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</si>
  <si>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</si>
  <si>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</si>
  <si>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</si>
  <si>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</si>
  <si>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</si>
  <si>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</si>
  <si>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</si>
  <si>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</si>
  <si>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</si>
  <si>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</si>
  <si>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</si>
  <si>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</si>
  <si>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</si>
  <si>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</si>
  <si>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</si>
  <si>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</si>
  <si>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</si>
  <si>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</si>
  <si>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</si>
  <si>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</si>
  <si>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</si>
  <si>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</si>
  <si>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</si>
  <si>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</si>
  <si>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</si>
  <si>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</si>
  <si>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</si>
  <si>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</si>
  <si>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</si>
  <si>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</si>
  <si>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</si>
  <si>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</si>
  <si>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</si>
  <si>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</si>
  <si>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</si>
  <si>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</si>
  <si>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</si>
  <si>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</si>
  <si>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</si>
  <si>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</si>
  <si>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</si>
  <si>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</si>
  <si>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</si>
  <si>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</si>
  <si>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</si>
  <si>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</si>
  <si>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</si>
  <si>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</si>
  <si>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</si>
  <si>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</si>
  <si>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</si>
  <si>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</si>
  <si>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</si>
  <si>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</si>
  <si>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</si>
  <si>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</si>
  <si>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</si>
  <si>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</si>
  <si>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</si>
  <si>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</si>
  <si>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</si>
  <si>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</si>
  <si>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</si>
  <si>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</si>
  <si>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</si>
  <si>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</si>
  <si>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</si>
  <si>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</si>
  <si>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</si>
  <si>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</si>
  <si>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</si>
  <si>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</si>
  <si>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</si>
  <si>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</si>
  <si>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</si>
  <si>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</si>
  <si>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</si>
  <si>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</si>
  <si>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</si>
  <si>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</si>
  <si>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</si>
  <si>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</si>
  <si>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</si>
  <si>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</si>
  <si>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</si>
  <si>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</si>
  <si>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</si>
  <si>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</si>
  <si>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</si>
  <si>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</si>
  <si>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</si>
  <si>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</si>
  <si>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</si>
  <si>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</si>
  <si>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</si>
  <si>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</si>
  <si>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</si>
  <si>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</si>
  <si>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</si>
  <si>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</si>
  <si>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</si>
  <si>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</si>
  <si>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</si>
  <si>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</si>
  <si>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</si>
  <si>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</si>
  <si>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</si>
  <si>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</si>
  <si>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</si>
  <si>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</si>
  <si>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</si>
  <si>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</si>
  <si>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</si>
  <si>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</si>
  <si>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</si>
  <si>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</si>
  <si>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</si>
  <si>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</si>
  <si>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</si>
  <si>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</si>
  <si>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</si>
  <si>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</si>
  <si>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</si>
  <si>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</si>
  <si>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</si>
  <si>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</si>
  <si>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</si>
  <si>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</si>
  <si>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</si>
  <si>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</si>
  <si>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</si>
  <si>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</si>
  <si>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</si>
  <si>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</si>
  <si>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</si>
  <si>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</si>
  <si>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</si>
  <si>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</si>
  <si>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</si>
  <si>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</si>
  <si>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</si>
  <si>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</si>
  <si>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</si>
  <si>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</si>
  <si>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</si>
  <si>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</si>
  <si>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</si>
  <si>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</si>
  <si>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</si>
  <si>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</si>
  <si>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</si>
  <si>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</si>
  <si>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</si>
  <si>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</si>
  <si>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</si>
  <si>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</si>
  <si>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</si>
  <si>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</si>
  <si>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</si>
  <si>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</si>
  <si>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</si>
  <si>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</si>
  <si>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</si>
  <si>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</si>
  <si>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</si>
  <si>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</si>
  <si>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</si>
  <si>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</si>
  <si>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</si>
  <si>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</si>
  <si>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</si>
  <si>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</si>
  <si>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</si>
  <si>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</si>
  <si>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</si>
  <si>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</si>
  <si>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</si>
  <si>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</si>
  <si>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</si>
  <si>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</si>
  <si>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</si>
  <si>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</si>
  <si>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</si>
  <si>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</si>
  <si>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</si>
  <si>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</si>
  <si>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</si>
  <si>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</si>
  <si>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</si>
  <si>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</si>
  <si>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</si>
  <si>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</si>
  <si>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</si>
  <si>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</si>
  <si>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</si>
  <si>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</si>
  <si>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</si>
  <si>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</si>
  <si>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</si>
  <si>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</si>
  <si>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</si>
  <si>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</si>
  <si>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</si>
  <si>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</si>
  <si>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</si>
  <si>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</si>
  <si>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</si>
  <si>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</si>
  <si>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</si>
  <si>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</si>
  <si>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</si>
  <si>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</si>
  <si>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</si>
  <si>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</si>
  <si>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</si>
  <si>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</si>
  <si>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</si>
  <si>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</si>
  <si>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</si>
  <si>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</si>
  <si>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</si>
  <si>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</si>
  <si>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</si>
  <si>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</si>
  <si>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</si>
  <si>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</si>
  <si>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</si>
  <si>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</si>
  <si>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</si>
  <si>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</si>
  <si>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</si>
  <si>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</si>
  <si>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</si>
  <si>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</si>
  <si>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</si>
  <si>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</si>
  <si>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</si>
  <si>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</si>
  <si>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</si>
  <si>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</si>
  <si>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</si>
  <si>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</si>
  <si>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</si>
  <si>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</si>
  <si>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</si>
  <si>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</si>
  <si>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</si>
  <si>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</si>
  <si>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</si>
  <si>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</si>
  <si>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</si>
  <si>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</si>
  <si>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</si>
  <si>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</si>
  <si>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</si>
  <si>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</si>
  <si>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</si>
  <si>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</si>
  <si>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</si>
  <si>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</si>
  <si>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</si>
  <si>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</si>
  <si>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</si>
  <si>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</si>
  <si>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</si>
  <si>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</si>
  <si>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</si>
  <si>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</si>
  <si>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</si>
  <si>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</si>
  <si>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</si>
  <si>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</si>
  <si>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</si>
  <si>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</si>
  <si>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</si>
  <si>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</si>
  <si>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</si>
  <si>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</si>
  <si>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</si>
  <si>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</si>
  <si>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</si>
  <si>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</si>
  <si>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</si>
  <si>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</si>
  <si>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</si>
  <si>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</si>
  <si>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</si>
  <si>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</si>
  <si>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</si>
  <si>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</si>
  <si>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</si>
  <si>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</si>
  <si>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</si>
  <si>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</si>
  <si>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</si>
  <si>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</si>
  <si>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</si>
  <si>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</si>
  <si>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</si>
  <si>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</si>
  <si>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</si>
  <si>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</si>
  <si>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</si>
  <si>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</si>
  <si>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</si>
  <si>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</si>
  <si>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</si>
  <si>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</si>
  <si>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</si>
  <si>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</si>
  <si>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</si>
  <si>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</si>
  <si>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</si>
  <si>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</si>
  <si>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</si>
  <si>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</si>
  <si>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</si>
  <si>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</si>
  <si>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</si>
  <si>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</si>
  <si>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</si>
  <si>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</si>
  <si>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</si>
  <si>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</si>
  <si>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</si>
  <si>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</si>
  <si>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</si>
  <si>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</si>
  <si>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</si>
  <si>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</si>
  <si>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</si>
  <si>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</si>
  <si>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</si>
  <si>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</si>
  <si>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</si>
  <si>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</si>
  <si>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</si>
  <si>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</si>
  <si>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</si>
  <si>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</si>
  <si>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</si>
  <si>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</si>
  <si>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</si>
  <si>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</si>
  <si>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</si>
  <si>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</si>
  <si>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</si>
  <si>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</si>
  <si>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</si>
  <si>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</si>
  <si>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</si>
  <si>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</si>
  <si>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</si>
  <si>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</si>
  <si>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</si>
  <si>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</si>
  <si>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</si>
  <si>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</si>
  <si>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</si>
  <si>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</si>
  <si>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</si>
  <si>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</si>
  <si>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</si>
  <si>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</si>
  <si>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</si>
  <si>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</si>
  <si>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</si>
  <si>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</si>
  <si>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</si>
  <si>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</si>
  <si>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</si>
  <si>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</si>
  <si>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</si>
  <si>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</si>
  <si>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</si>
  <si>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</si>
  <si>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</si>
  <si>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</si>
  <si>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</si>
  <si>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</si>
  <si>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</si>
  <si>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</si>
  <si>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</si>
  <si>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</si>
  <si>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</si>
  <si>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</si>
  <si>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</si>
  <si>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</si>
  <si>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</si>
  <si>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</si>
  <si>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</si>
  <si>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</si>
  <si>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</si>
  <si>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</si>
  <si>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</si>
  <si>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</si>
  <si>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</si>
  <si>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</si>
  <si>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</si>
  <si>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</si>
  <si>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</si>
  <si>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</si>
  <si>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</si>
  <si>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</si>
  <si>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</si>
  <si>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</si>
  <si>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</si>
  <si>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</si>
  <si>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</si>
  <si>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</si>
  <si>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</si>
  <si>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</si>
  <si>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</si>
  <si>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</si>
  <si>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</si>
  <si>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</si>
  <si>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</si>
  <si>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</si>
  <si>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</si>
  <si>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</si>
  <si>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</si>
  <si>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</si>
  <si>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</si>
  <si>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</si>
  <si>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</si>
  <si>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</si>
  <si>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</si>
  <si>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</si>
  <si>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</si>
  <si>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</si>
  <si>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</si>
  <si>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</si>
  <si>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</si>
  <si>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</si>
  <si>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</si>
  <si>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</si>
  <si>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</si>
  <si>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</si>
  <si>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</si>
  <si>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</si>
  <si>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</si>
  <si>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</si>
  <si>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</si>
  <si>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</si>
  <si>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</si>
  <si>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</si>
  <si>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</si>
  <si>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</si>
  <si>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</si>
  <si>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</si>
  <si>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</si>
  <si>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</si>
  <si>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</si>
  <si>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</si>
  <si>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</si>
  <si>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</si>
  <si>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</si>
  <si>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</si>
  <si>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</si>
  <si>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</si>
  <si>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</si>
  <si>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</si>
  <si>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</si>
  <si>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</si>
  <si>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</si>
  <si>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</si>
  <si>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</si>
  <si>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</si>
  <si>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</si>
  <si>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</si>
  <si>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</si>
  <si>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</si>
  <si>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</si>
  <si>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</si>
  <si>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</si>
  <si>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</si>
  <si>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</si>
  <si>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</si>
  <si>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</si>
  <si>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</si>
  <si>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</si>
  <si>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</si>
  <si>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</si>
  <si>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</si>
  <si>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</si>
  <si>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</si>
  <si>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</si>
  <si>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</si>
  <si>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</si>
  <si>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</si>
  <si>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</si>
  <si>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</si>
  <si>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</si>
  <si>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</si>
  <si>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</si>
  <si>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</si>
  <si>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</si>
  <si>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</si>
  <si>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</si>
  <si>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</si>
  <si>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</si>
  <si>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</si>
  <si>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</si>
  <si>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</si>
  <si>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</si>
  <si>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</si>
  <si>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</si>
  <si>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</si>
  <si>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</si>
  <si>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</si>
  <si>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</si>
  <si>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</si>
  <si>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</si>
  <si>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</si>
  <si>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</si>
  <si>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</si>
  <si>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</si>
  <si>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</si>
  <si>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</si>
  <si>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</si>
  <si>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</si>
  <si>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</si>
  <si>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</si>
  <si>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</si>
  <si>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</si>
  <si>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</si>
  <si>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</si>
  <si>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</si>
  <si>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</si>
  <si>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</si>
  <si>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</si>
  <si>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</si>
  <si>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</si>
  <si>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</si>
  <si>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</si>
  <si>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</si>
  <si>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</si>
  <si>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</si>
  <si>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</si>
  <si>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</si>
  <si>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</si>
  <si>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</si>
  <si>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</si>
  <si>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</si>
  <si>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</si>
  <si>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</si>
  <si>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</si>
  <si>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</si>
  <si>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</si>
  <si>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</si>
  <si>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</si>
  <si>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</si>
  <si>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</si>
  <si>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</si>
  <si>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</si>
  <si>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</si>
  <si>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</si>
  <si>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</si>
  <si>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</si>
  <si>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</si>
  <si>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</si>
  <si>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</si>
  <si>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</si>
  <si>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</si>
  <si>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</si>
  <si>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</si>
  <si>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</si>
  <si>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</si>
  <si>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</si>
  <si>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</si>
  <si>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</si>
  <si>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</si>
  <si>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</si>
  <si>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</si>
  <si>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</si>
  <si>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</si>
  <si>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</si>
  <si>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</si>
  <si>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</si>
  <si>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</si>
  <si>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</si>
  <si>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</si>
  <si>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</si>
  <si>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</si>
  <si>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</si>
  <si>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</si>
  <si>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</si>
  <si>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</si>
  <si>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</si>
  <si>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</si>
  <si>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(blank)</t>
  </si>
  <si>
    <t>Grand Total</t>
  </si>
  <si>
    <t>Row Labels</t>
  </si>
  <si>
    <t>(All)</t>
  </si>
  <si>
    <t xml:space="preserve">Parent Category  </t>
  </si>
  <si>
    <t>Subcategory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</si>
  <si>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</si>
  <si>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</si>
  <si>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</si>
  <si>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</si>
  <si>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</si>
  <si>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</si>
  <si>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</si>
  <si>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</si>
  <si>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</si>
  <si>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</si>
  <si>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</si>
  <si>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</si>
  <si>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</si>
  <si>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</si>
  <si>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</si>
  <si>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</si>
  <si>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error</t>
  </si>
  <si>
    <t xml:space="preserve">Successful </t>
  </si>
  <si>
    <t>Mean Goal</t>
  </si>
  <si>
    <t>Median Goal</t>
  </si>
  <si>
    <t>Mean Pledge</t>
  </si>
  <si>
    <t>Median Pledge</t>
  </si>
  <si>
    <t>IQR of Goal</t>
  </si>
  <si>
    <t>Upper quartileof Goal</t>
  </si>
  <si>
    <t>Lower quartile of Goal</t>
  </si>
  <si>
    <t>Standard Deviation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</si>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</sst>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8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168" fontId="0" fillId="0" borderId="0" xfId="0" applyNumberFormat="1"/>
    <xf numFmtId="168" fontId="3" fillId="0" borderId="0" xfId="0" applyNumberFormat="1" applyFon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Pivot</a:t>
            </a:r>
            <a:r>
              <a:rPr lang="en-US" baseline="0"/>
              <a:t> chart 1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D-1043-A308-04EFC2CF7284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D-1043-A308-04EFC2CF7284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D-1043-A308-04EFC2CF7284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D-1043-A308-04EFC2CF7284}"/>
            </c:ext>
          </c:extLst>
        </c:ser>
        <c:ser>
          <c:idx val="4"/>
          <c:order val="4"/>
          <c:tx>
            <c:strRef>
              <c:f>Sheet9!$F$3:$F$4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Sheet9!$A$5:$A$15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Sheet9!$F$5:$F$15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E66D-1043-A308-04EFC2CF7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73921679"/>
        <c:axId val="1074350415"/>
        <c:axId val="970417487"/>
      </c:bar3DChart>
      <c:catAx>
        <c:axId val="107392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50415"/>
        <c:crosses val="autoZero"/>
        <c:auto val="1"/>
        <c:lblAlgn val="ctr"/>
        <c:lblOffset val="100"/>
        <c:noMultiLvlLbl val="0"/>
      </c:catAx>
      <c:valAx>
        <c:axId val="107435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21679"/>
        <c:crosses val="autoZero"/>
        <c:crossBetween val="between"/>
      </c:valAx>
      <c:serAx>
        <c:axId val="97041748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504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281371474135354"/>
          <c:y val="2.5428331875182269E-2"/>
          <c:w val="0.6394009767766371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AD-D74A-8ADB-A5A78D2168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CAD-D74A-8ADB-A5A78D2168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CAD-D74A-8ADB-A5A78D2168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CAD-D74A-8ADB-A5A78D216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528207"/>
        <c:axId val="996108735"/>
      </c:lineChart>
      <c:catAx>
        <c:axId val="109452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108735"/>
        <c:crosses val="autoZero"/>
        <c:auto val="1"/>
        <c:lblAlgn val="ctr"/>
        <c:lblOffset val="100"/>
        <c:noMultiLvlLbl val="0"/>
      </c:catAx>
      <c:valAx>
        <c:axId val="99610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2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Catogery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4-1C4C-9E3C-509B8255A6E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4-1C4C-9E3C-509B8255A6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B4-1C4C-9E3C-509B8255A6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B4-1C4C-9E3C-509B8255A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982783"/>
        <c:axId val="1111943423"/>
      </c:barChart>
      <c:catAx>
        <c:axId val="110498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43423"/>
        <c:crosses val="autoZero"/>
        <c:auto val="1"/>
        <c:lblAlgn val="ctr"/>
        <c:lblOffset val="100"/>
        <c:noMultiLvlLbl val="0"/>
      </c:catAx>
      <c:valAx>
        <c:axId val="111194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98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C-FA47-B787-D5B848C69E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DC-FA47-B787-D5B848C69E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CDC-FA47-B787-D5B848C6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950767"/>
        <c:axId val="1163951167"/>
      </c:barChart>
      <c:catAx>
        <c:axId val="116395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51167"/>
        <c:crosses val="autoZero"/>
        <c:auto val="1"/>
        <c:lblAlgn val="ctr"/>
        <c:lblOffset val="100"/>
        <c:noMultiLvlLbl val="0"/>
      </c:catAx>
      <c:valAx>
        <c:axId val="11639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5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550932-ADE1-DF4F-9039-16DB8A3F10C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3BAE34-A6B3-BA43-B250-D972D953C8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6344C9-31E6-FF47-93EC-2E5451661D0C}">
  <sheetPr/>
  <sheetViews>
    <sheetView tabSelected="1" zoomScale="1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947616</xdr:colOff>
      <xdr:row>5</xdr:row>
      <xdr:rowOff>93785</xdr:rowOff>
    </xdr:from>
    <xdr:to>
      <xdr:col>11</xdr:col>
      <xdr:colOff>420077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BBE50-97F5-88BE-A47D-BB3CD3FC9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2</xdr:row>
      <xdr:rowOff>88900</xdr:rowOff>
    </xdr:from>
    <xdr:to>
      <xdr:col>18</xdr:col>
      <xdr:colOff>762000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43040-C999-5C50-DAD0-F6B554160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18</xdr:row>
      <xdr:rowOff>82550</xdr:rowOff>
    </xdr:from>
    <xdr:to>
      <xdr:col>18</xdr:col>
      <xdr:colOff>127000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49463-2C1A-55C3-3A0B-5F90B1BBE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6</xdr:row>
      <xdr:rowOff>57150</xdr:rowOff>
    </xdr:from>
    <xdr:to>
      <xdr:col>19</xdr:col>
      <xdr:colOff>76200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C4955-A294-1A11-BD13-EBFD64797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7019" cy="62947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164E8F-06F4-6959-5271-C60C6FA700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939473-FE4D-8629-373B-011130A2FB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019" cy="62947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l Ganapavarapu" refreshedDate="44785.717205671295" createdVersion="8" refreshedVersion="8" minRefreshableVersion="3" recordCount="4116" xr:uid="{23F9E780-5FA6-0B44-B9C1-38FF37B83256}">
  <cacheSource type="worksheet">
    <worksheetSource ref="A1:R4117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MixedTypes="1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l Ganapavarapu" refreshedDate="44786.669648726849" createdVersion="8" refreshedVersion="8" minRefreshableVersion="3" recordCount="4116" xr:uid="{F116E381-B2A6-564F-968F-7A48654F98D8}">
  <cacheSource type="worksheet">
    <worksheetSource ref="A1:T4117" sheet="kickst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MixedTypes="1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s v="error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s v="error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s v="error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s v="error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s v="error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s v="error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s v="error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s v="error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s v="error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s v="error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s v="error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s v="error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s v="error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s v="error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s v="error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s v="error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s v="error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s v="error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s v="error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s v="error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s v="error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s v="error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s v="error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s v="error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s v="error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s v="error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s v="error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s v="error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s v="error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s v="error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s v="error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s v="error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s v="error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s v="error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s v="error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s v="error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s v="error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s v="error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s v="error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s v="error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s v="error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s v="error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s v="error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s v="error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s v="error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s v="error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s v="error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s v="error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s v="error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s v="error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s v="error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s v="error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s v="error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s v="error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s v="error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s v="error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s v="error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s v="error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s v="error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s v="error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s v="error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s v="error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s v="error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s v="error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s v="error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s v="error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s v="error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s v="error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s v="error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s v="error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s v="error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s v="error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s v="error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s v="error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s v="error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s v="error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s v="error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s v="error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s v="error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s v="error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s v="error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s v="error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s v="error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s v="error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s v="error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s v="error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s v="error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s v="error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s v="error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s v="error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s v="error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s v="error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s v="error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s v="error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s v="error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s v="error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s v="error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s v="error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s v="error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s v="error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s v="error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s v="error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s v="error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s v="error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s v="error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s v="error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s v="error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s v="error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s v="error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s v="error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s v="error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s v="error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s v="error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s v="error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s v="error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s v="error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s v="error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s v="error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s v="error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s v="error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s v="error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s v="error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s v="error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s v="error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s v="error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s v="error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s v="error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s v="error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s v="error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s v="error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s v="error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s v="error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s v="error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s v="error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s v="error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s v="error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s v="error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s v="error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s v="error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s v="error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s v="error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s v="error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s v="error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s v="error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s v="error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s v="error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s v="error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s v="error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s v="error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s v="error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s v="error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s v="error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s v="error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s v="error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s v="error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s v="error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s v="error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s v="error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s v="error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s v="error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s v="error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s v="error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s v="error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s v="error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s v="error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s v="error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s v="error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s v="error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s v="error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s v="error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s v="error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s v="error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s v="error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s v="error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s v="error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s v="error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s v="error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s v="error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s v="error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s v="error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s v="error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s v="error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s v="error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s v="error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s v="error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s v="error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s v="error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s v="error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s v="error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s v="error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s v="error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s v="error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s v="error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s v="error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s v="error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s v="error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s v="error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s v="error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s v="error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s v="error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s v="error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s v="error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s v="error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s v="error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s v="error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s v="error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s v="error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s v="error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s v="error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s v="error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s v="error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s v="error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s v="error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s v="error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s v="error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s v="error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s v="error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s v="error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s v="error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s v="error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s v="error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s v="error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s v="error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s v="error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s v="error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s v="error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s v="error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s v="error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s v="error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s v="error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s v="error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s v="error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s v="error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s v="error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s v="error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s v="error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s v="error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s v="error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s v="error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s v="error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s v="error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s v="error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s v="error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s v="error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s v="error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s v="error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s v="error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s v="error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s v="error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s v="error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s v="error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s v="error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s v="error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s v="error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s v="error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s v="error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s v="error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s v="error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s v="error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s v="error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s v="error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s v="error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s v="error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s v="error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s v="error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s v="error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s v="error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s v="error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s v="error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s v="error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s v="error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s v="error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s v="error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s v="error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s v="error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s v="error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s v="error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s v="error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s v="error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s v="error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s v="error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s v="error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s v="error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s v="error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s v="error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s v="error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s v="error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s v="error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s v="error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s v="error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s v="error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s v="error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s v="error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s v="error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s v="error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s v="error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s v="error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s v="error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s v="error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s v="error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s v="error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s v="error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s v="error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s v="error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s v="error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s v="error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s v="error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s v="error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s v="error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s v="error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s v="error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s v="error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s v="error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s v="error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s v="error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s v="error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s v="error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s v="error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s v="error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s v="error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s v="error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s v="error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s v="error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s v="error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s v="error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s v="error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s v="error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s v="error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s v="error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s v="error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s v="error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s v="error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s v="error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s v="error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s v="error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s v="error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s v="error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s v="error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s v="error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s v="error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s v="error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s v="error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s v="error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s v="error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s v="error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s v="error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s v="error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s v="error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s v="error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s v="error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s v="error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s v="error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s v="error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s v="error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s v="error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s v="error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s v="error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s v="error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s v="error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s v="error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s v="error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s v="error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s v="error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s v="error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s v="error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s v="error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s v="error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s v="error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s v="error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s v="error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s v="error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s v="error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s v="error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s v="error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s v="error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s v="error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s v="error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s v="error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s v="error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s v="error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s v="error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s v="error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s v="error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s v="error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s v="error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s v="error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s v="error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s v="error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s v="error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s v="error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s v="error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s v="error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s v="error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s v="error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s v="error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s v="error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s v="error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s v="error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s v="error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s v="error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s v="error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s v="error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s v="error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s v="error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s v="error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s v="error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s v="error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s v="error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s v="error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s v="error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x v="13"/>
    <m/>
    <m/>
    <m/>
    <m/>
    <m/>
    <m/>
    <e v="#DIV/0!"/>
    <s v="error"/>
    <x v="9"/>
    <x v="41"/>
  </r>
  <r>
    <m/>
    <x v="4107"/>
    <m/>
    <m/>
    <m/>
    <x v="4"/>
    <x v="21"/>
    <x v="13"/>
    <m/>
    <m/>
    <m/>
    <m/>
    <m/>
    <m/>
    <e v="#DIV/0!"/>
    <s v="error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error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error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error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error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error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error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error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error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error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error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error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error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error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error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error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error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error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error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error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error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error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error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error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error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error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error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error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error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error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error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error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error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error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error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error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error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error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error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error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error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error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error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error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error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error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error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error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error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error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error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error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error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error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error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error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error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error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error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error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error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error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error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error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error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error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error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error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error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error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error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error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error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error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error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error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error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error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error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error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error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error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error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error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error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error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error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error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error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error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error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error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error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error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error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error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error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error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error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error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error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error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error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error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error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error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error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error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error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error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error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error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error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error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error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error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error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error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error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error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error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error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error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error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error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error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error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error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error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error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error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error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error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error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error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error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error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error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error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error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error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error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error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error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error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error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error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error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error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error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error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error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error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error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error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error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error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error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error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error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error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error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error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error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error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error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error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error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error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error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error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error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error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error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error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error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error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error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error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error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error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error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error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error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error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error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error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error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error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error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error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error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error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error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error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error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error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error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error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error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error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error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error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error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error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error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error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error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error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error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error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error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error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error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error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error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error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error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error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error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error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error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error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error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error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error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error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error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error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error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error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error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error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error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error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error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error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error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error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error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error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error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error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error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error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error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error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error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error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error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error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error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error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error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error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error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error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error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error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error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error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error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error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error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error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error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error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error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error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error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error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error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error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error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error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error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error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error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error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error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error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error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error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error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error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error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error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error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error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error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error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error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error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error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error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error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error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error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error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error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error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error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error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error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error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error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error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error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error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error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error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error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error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error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error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error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error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error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error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error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error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error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error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error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error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error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error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error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error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error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error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error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error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error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error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error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error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error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error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error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error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error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error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error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error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error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error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error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error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error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error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error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error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error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error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error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error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error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error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error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error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error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error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error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error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error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error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error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error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error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error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error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error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error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error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error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error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error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error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error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error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error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error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error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error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error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error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error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error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error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error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error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error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error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error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error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error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error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error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error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error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error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error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error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error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error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error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error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error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error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e v="#DIV/0!"/>
    <s v="error"/>
    <x v="9"/>
    <x v="41"/>
    <x v="4114"/>
    <d v="1970-01-01T00:00:00"/>
  </r>
  <r>
    <m/>
    <m/>
    <m/>
    <m/>
    <m/>
    <x v="4"/>
    <x v="21"/>
    <m/>
    <m/>
    <m/>
    <m/>
    <m/>
    <m/>
    <m/>
    <e v="#DIV/0!"/>
    <s v="error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D37A9-A203-7C42-87DF-D79728FD68A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7C44C-88A5-EB47-8CFB-9DB96C04EC41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5279F-22FE-9A44-A9CE-2609F01E6335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2A40A-3159-E54D-B224-1AF410EC77FB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7E9C9-D4D5-934F-A4E1-3D0BA68EF2F7}">
  <dimension ref="A1:G15"/>
  <sheetViews>
    <sheetView zoomScale="130" zoomScaleNormal="130" workbookViewId="0">
      <selection activeCell="C534" sqref="C5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5.6640625" bestFit="1" customWidth="1"/>
    <col min="11" max="11" width="20" bestFit="1" customWidth="1"/>
    <col min="12" max="12" width="18.33203125" bestFit="1" customWidth="1"/>
    <col min="531" max="531" width="36" bestFit="1" customWidth="1"/>
    <col min="775" max="775" width="29.5" bestFit="1" customWidth="1"/>
  </cols>
  <sheetData>
    <row r="1" spans="1:7" x14ac:dyDescent="0.2">
      <c r="A1" s="10" t="s">
        <v>8222</v>
      </c>
      <c r="B1" t="s">
        <v>8363</v>
      </c>
    </row>
    <row r="3" spans="1:7" x14ac:dyDescent="0.2">
      <c r="A3" s="10" t="s">
        <v>8358</v>
      </c>
      <c r="B3" s="10" t="s">
        <v>8359</v>
      </c>
    </row>
    <row r="4" spans="1:7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  <c r="G4" t="s">
        <v>8361</v>
      </c>
    </row>
    <row r="5" spans="1:7" x14ac:dyDescent="0.2">
      <c r="A5" s="11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1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1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1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1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1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1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1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1" t="s">
        <v>8360</v>
      </c>
      <c r="B14" s="9"/>
      <c r="C14" s="9"/>
      <c r="D14" s="9"/>
      <c r="E14" s="9"/>
      <c r="F14" s="9"/>
      <c r="G14" s="9"/>
    </row>
    <row r="15" spans="1:7" x14ac:dyDescent="0.2">
      <c r="A15" s="11" t="s">
        <v>8361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AEEEF-78CA-364A-A862-B099A37896B8}">
  <dimension ref="A1:F18"/>
  <sheetViews>
    <sheetView workbookViewId="0">
      <selection activeCell="C534" sqref="C5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8364</v>
      </c>
      <c r="B1" t="s">
        <v>8315</v>
      </c>
    </row>
    <row r="2" spans="1:6" x14ac:dyDescent="0.2">
      <c r="A2" s="10" t="s">
        <v>8380</v>
      </c>
      <c r="B2" t="s">
        <v>8363</v>
      </c>
    </row>
    <row r="4" spans="1:6" x14ac:dyDescent="0.2">
      <c r="A4" s="10" t="s">
        <v>8358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4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4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4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4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4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4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4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4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4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4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4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4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2FCD-FC68-634B-93C1-D333E43EDD95}">
  <dimension ref="A1:F6"/>
  <sheetViews>
    <sheetView workbookViewId="0">
      <selection activeCell="C534" sqref="C5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1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B2E58-9070-E744-BBA3-83C5AED2736B}">
  <dimension ref="A1:E7"/>
  <sheetViews>
    <sheetView workbookViewId="0">
      <selection activeCell="C534" sqref="C5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0" t="s">
        <v>8222</v>
      </c>
      <c r="B1" t="s">
        <v>8363</v>
      </c>
    </row>
    <row r="2" spans="1:5" x14ac:dyDescent="0.2">
      <c r="A2" s="10" t="s">
        <v>8364</v>
      </c>
      <c r="B2" t="s">
        <v>8363</v>
      </c>
    </row>
    <row r="4" spans="1:5" x14ac:dyDescent="0.2">
      <c r="A4" s="10" t="s">
        <v>8358</v>
      </c>
      <c r="B4" s="10" t="s">
        <v>8359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63" zoomScaleNormal="142" workbookViewId="0">
      <pane ySplit="521" topLeftCell="A522" activePane="bottomLeft" state="frozen"/>
      <selection activeCell="C534" sqref="C534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9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7.6640625" customWidth="1"/>
    <col min="17" max="17" width="41.1640625" customWidth="1"/>
    <col min="18" max="18" width="14.5" bestFit="1" customWidth="1"/>
    <col min="19" max="19" width="35.1640625" style="12" customWidth="1"/>
    <col min="20" max="20" width="36.66406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8365</v>
      </c>
      <c r="S1" s="13" t="s">
        <v>8366</v>
      </c>
      <c r="T1" s="12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9">
        <v>11633</v>
      </c>
      <c r="F2" s="7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IFERROR(ROUND(E2/L2,2),"error" 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(((I2/60)/60)/24+DATE(1970,1,1))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9">
        <v>14653</v>
      </c>
      <c r="F3" s="7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IFERROR(ROUND(E3/L3,2),"error" 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9">
        <v>525</v>
      </c>
      <c r="F4" s="7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9">
        <v>10390</v>
      </c>
      <c r="F5" s="7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9">
        <v>54116.28</v>
      </c>
      <c r="F6" s="7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9">
        <v>4390</v>
      </c>
      <c r="F7" s="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9">
        <v>8519</v>
      </c>
      <c r="F8" s="7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9">
        <v>9110</v>
      </c>
      <c r="F9" s="7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9">
        <v>3501.52</v>
      </c>
      <c r="F10" s="7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9">
        <v>629.99</v>
      </c>
      <c r="F11" s="7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9">
        <v>3015</v>
      </c>
      <c r="F12" s="7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9">
        <v>6025</v>
      </c>
      <c r="F13" s="7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9">
        <v>49588</v>
      </c>
      <c r="F14" s="7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9">
        <v>5599</v>
      </c>
      <c r="F15" s="7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9">
        <v>6056</v>
      </c>
      <c r="F16" s="7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9">
        <v>2132</v>
      </c>
      <c r="F17" s="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9">
        <v>12029</v>
      </c>
      <c r="F18" s="7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9">
        <v>1510</v>
      </c>
      <c r="F19" s="7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9">
        <v>31896.33</v>
      </c>
      <c r="F20" s="7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9">
        <v>1235</v>
      </c>
      <c r="F21" s="7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9">
        <v>2004</v>
      </c>
      <c r="F22" s="7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9">
        <v>20190</v>
      </c>
      <c r="F23" s="7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9">
        <v>410</v>
      </c>
      <c r="F24" s="7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9">
        <v>2370</v>
      </c>
      <c r="F25" s="7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9">
        <v>38082.69</v>
      </c>
      <c r="F26" s="7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9">
        <v>800</v>
      </c>
      <c r="F27" s="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9">
        <v>1940</v>
      </c>
      <c r="F28" s="7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9">
        <v>22345</v>
      </c>
      <c r="F29" s="7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9">
        <v>12042</v>
      </c>
      <c r="F30" s="7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9">
        <v>3700</v>
      </c>
      <c r="F31" s="7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9">
        <v>4051.99</v>
      </c>
      <c r="F32" s="7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9">
        <v>13</v>
      </c>
      <c r="F33" s="7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9">
        <v>28520</v>
      </c>
      <c r="F34" s="7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9">
        <v>5360</v>
      </c>
      <c r="F35" s="7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9">
        <v>3392</v>
      </c>
      <c r="F36" s="7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9">
        <v>1665</v>
      </c>
      <c r="F37" s="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9">
        <v>8529</v>
      </c>
      <c r="F38" s="7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9">
        <v>40357</v>
      </c>
      <c r="F39" s="7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9">
        <v>2751</v>
      </c>
      <c r="F40" s="7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9">
        <v>32745</v>
      </c>
      <c r="F41" s="7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9">
        <v>2027</v>
      </c>
      <c r="F42" s="7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9">
        <v>2000</v>
      </c>
      <c r="F43" s="7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9">
        <v>19860</v>
      </c>
      <c r="F44" s="7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9">
        <v>30866</v>
      </c>
      <c r="F45" s="7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9">
        <v>2000</v>
      </c>
      <c r="F46" s="7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9">
        <v>6000</v>
      </c>
      <c r="F47" s="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9">
        <v>8750</v>
      </c>
      <c r="F48" s="7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9">
        <v>5380.55</v>
      </c>
      <c r="F49" s="7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9">
        <v>2159</v>
      </c>
      <c r="F50" s="7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9">
        <v>12000</v>
      </c>
      <c r="F51" s="7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9">
        <v>600</v>
      </c>
      <c r="F52" s="7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9">
        <v>14082</v>
      </c>
      <c r="F53" s="7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9">
        <v>11621</v>
      </c>
      <c r="F54" s="7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9">
        <v>3289</v>
      </c>
      <c r="F55" s="7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9">
        <v>10100</v>
      </c>
      <c r="F56" s="7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9">
        <v>11090</v>
      </c>
      <c r="F57" s="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9">
        <v>8581</v>
      </c>
      <c r="F58" s="7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9">
        <v>15285</v>
      </c>
      <c r="F59" s="7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9">
        <v>10291</v>
      </c>
      <c r="F60" s="7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9">
        <v>20025.14</v>
      </c>
      <c r="F61" s="7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9">
        <v>4648.33</v>
      </c>
      <c r="F62" s="7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9">
        <v>7415</v>
      </c>
      <c r="F63" s="7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9">
        <v>4642</v>
      </c>
      <c r="F64" s="7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9">
        <v>2270.37</v>
      </c>
      <c r="F65" s="7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9">
        <v>2080</v>
      </c>
      <c r="F66" s="7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9">
        <v>7527</v>
      </c>
      <c r="F67" s="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IFERROR(ROUND(E67/L67,2),"error" 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(((I67/60)/60)/24+DATE(1970,1,1))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9">
        <v>2372</v>
      </c>
      <c r="F68" s="7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9">
        <v>2325</v>
      </c>
      <c r="F69" s="7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9">
        <v>763</v>
      </c>
      <c r="F70" s="7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9">
        <v>11094.23</v>
      </c>
      <c r="F71" s="7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9">
        <v>636</v>
      </c>
      <c r="F72" s="7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9">
        <v>2231</v>
      </c>
      <c r="F73" s="7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9">
        <v>2385</v>
      </c>
      <c r="F74" s="7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9">
        <v>900</v>
      </c>
      <c r="F75" s="7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9">
        <v>564.66</v>
      </c>
      <c r="F76" s="7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9">
        <v>4040</v>
      </c>
      <c r="F77" s="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9">
        <v>460</v>
      </c>
      <c r="F78" s="7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9">
        <v>1570</v>
      </c>
      <c r="F79" s="7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9">
        <v>1351</v>
      </c>
      <c r="F80" s="7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9">
        <v>1651</v>
      </c>
      <c r="F81" s="7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9">
        <v>12870</v>
      </c>
      <c r="F82" s="7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9">
        <v>1485</v>
      </c>
      <c r="F83" s="7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9">
        <v>4000.5</v>
      </c>
      <c r="F84" s="7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9">
        <v>205</v>
      </c>
      <c r="F85" s="7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9">
        <v>500</v>
      </c>
      <c r="F86" s="7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9">
        <v>1506</v>
      </c>
      <c r="F87" s="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9">
        <v>6388</v>
      </c>
      <c r="F88" s="7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9">
        <v>2615</v>
      </c>
      <c r="F89" s="7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9">
        <v>3600</v>
      </c>
      <c r="F90" s="7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9">
        <v>6904</v>
      </c>
      <c r="F91" s="7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9">
        <v>502</v>
      </c>
      <c r="F92" s="7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9">
        <v>3600</v>
      </c>
      <c r="F93" s="7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9">
        <v>5260</v>
      </c>
      <c r="F94" s="7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9">
        <v>1106</v>
      </c>
      <c r="F95" s="7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9">
        <v>260</v>
      </c>
      <c r="F96" s="7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9">
        <v>460</v>
      </c>
      <c r="F97" s="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9">
        <v>1720</v>
      </c>
      <c r="F98" s="7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9">
        <v>425</v>
      </c>
      <c r="F99" s="7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9">
        <v>3400</v>
      </c>
      <c r="F100" s="7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9">
        <v>1590.29</v>
      </c>
      <c r="F101" s="7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9">
        <v>5000</v>
      </c>
      <c r="F102" s="7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9">
        <v>3500</v>
      </c>
      <c r="F103" s="7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9">
        <v>7665</v>
      </c>
      <c r="F104" s="7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9">
        <v>1367</v>
      </c>
      <c r="F105" s="7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9">
        <v>600</v>
      </c>
      <c r="F106" s="7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9">
        <v>2363</v>
      </c>
      <c r="F107" s="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9">
        <v>5025</v>
      </c>
      <c r="F108" s="7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9">
        <v>7685</v>
      </c>
      <c r="F109" s="7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9">
        <v>3700</v>
      </c>
      <c r="F110" s="7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9">
        <v>2195</v>
      </c>
      <c r="F111" s="7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9">
        <v>1700</v>
      </c>
      <c r="F112" s="7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9">
        <v>5410</v>
      </c>
      <c r="F113" s="7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9">
        <v>5200</v>
      </c>
      <c r="F114" s="7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9">
        <v>7050</v>
      </c>
      <c r="F115" s="7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9">
        <v>3100</v>
      </c>
      <c r="F116" s="7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9">
        <v>632</v>
      </c>
      <c r="F117" s="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9">
        <v>3978</v>
      </c>
      <c r="F118" s="7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9">
        <v>4522.22</v>
      </c>
      <c r="F119" s="7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9">
        <v>5651.58</v>
      </c>
      <c r="F120" s="7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9">
        <v>3398.1</v>
      </c>
      <c r="F121" s="7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9">
        <v>10</v>
      </c>
      <c r="F122" s="7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9">
        <v>1</v>
      </c>
      <c r="F123" s="7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9">
        <v>0</v>
      </c>
      <c r="F124" s="7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error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9">
        <v>151</v>
      </c>
      <c r="F125" s="7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9">
        <v>0</v>
      </c>
      <c r="F126" s="7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error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9">
        <v>70</v>
      </c>
      <c r="F127" s="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9">
        <v>1387</v>
      </c>
      <c r="F128" s="7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9">
        <v>190</v>
      </c>
      <c r="F129" s="7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9">
        <v>1867</v>
      </c>
      <c r="F130" s="7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9">
        <v>0</v>
      </c>
      <c r="F131" s="7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IFERROR(ROUND(E131/L131,2),"error" )</f>
        <v>error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9">
        <v>0</v>
      </c>
      <c r="F132" s="7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error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9">
        <v>0</v>
      </c>
      <c r="F133" s="7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error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9">
        <v>7655</v>
      </c>
      <c r="F134" s="7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9">
        <v>0</v>
      </c>
      <c r="F135" s="7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error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9">
        <v>0</v>
      </c>
      <c r="F136" s="7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error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9">
        <v>403</v>
      </c>
      <c r="F137" s="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9">
        <v>0</v>
      </c>
      <c r="F138" s="7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error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9">
        <v>0</v>
      </c>
      <c r="F139" s="7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error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9">
        <v>4712</v>
      </c>
      <c r="F140" s="7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9">
        <v>500</v>
      </c>
      <c r="F141" s="7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9">
        <v>0</v>
      </c>
      <c r="F142" s="7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error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9">
        <v>1293</v>
      </c>
      <c r="F143" s="7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9">
        <v>10</v>
      </c>
      <c r="F144" s="7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9">
        <v>0</v>
      </c>
      <c r="F145" s="7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error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9">
        <v>2070</v>
      </c>
      <c r="F146" s="7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9">
        <v>338</v>
      </c>
      <c r="F147" s="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9">
        <v>115</v>
      </c>
      <c r="F148" s="7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9">
        <v>0</v>
      </c>
      <c r="F149" s="7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error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9">
        <v>40</v>
      </c>
      <c r="F150" s="7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9">
        <v>92</v>
      </c>
      <c r="F151" s="7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9">
        <v>30112</v>
      </c>
      <c r="F152" s="7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9">
        <v>140</v>
      </c>
      <c r="F153" s="7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9">
        <v>30</v>
      </c>
      <c r="F154" s="7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9">
        <v>359</v>
      </c>
      <c r="F155" s="7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9">
        <v>40</v>
      </c>
      <c r="F156" s="7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9">
        <v>81</v>
      </c>
      <c r="F157" s="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9">
        <v>1785</v>
      </c>
      <c r="F158" s="7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9">
        <v>8</v>
      </c>
      <c r="F159" s="7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9">
        <v>0</v>
      </c>
      <c r="F160" s="7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error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9">
        <v>10</v>
      </c>
      <c r="F161" s="7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9">
        <v>0</v>
      </c>
      <c r="F162" s="7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error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9">
        <v>5</v>
      </c>
      <c r="F163" s="7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9">
        <v>435</v>
      </c>
      <c r="F164" s="7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9">
        <v>0</v>
      </c>
      <c r="F165" s="7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error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9">
        <v>640</v>
      </c>
      <c r="F166" s="7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9">
        <v>0</v>
      </c>
      <c r="F167" s="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error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9">
        <v>3000</v>
      </c>
      <c r="F168" s="7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9">
        <v>11</v>
      </c>
      <c r="F169" s="7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9">
        <v>325</v>
      </c>
      <c r="F170" s="7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9">
        <v>560</v>
      </c>
      <c r="F171" s="7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9">
        <v>325</v>
      </c>
      <c r="F172" s="7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9">
        <v>1</v>
      </c>
      <c r="F173" s="7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9">
        <v>0</v>
      </c>
      <c r="F174" s="7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error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9">
        <v>0</v>
      </c>
      <c r="F175" s="7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error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9">
        <v>0</v>
      </c>
      <c r="F176" s="7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error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9">
        <v>1297</v>
      </c>
      <c r="F177" s="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9">
        <v>0</v>
      </c>
      <c r="F178" s="7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error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9">
        <v>180</v>
      </c>
      <c r="F179" s="7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9">
        <v>0</v>
      </c>
      <c r="F180" s="7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error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9">
        <v>200</v>
      </c>
      <c r="F181" s="7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9">
        <v>401</v>
      </c>
      <c r="F182" s="7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9">
        <v>722</v>
      </c>
      <c r="F183" s="7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9">
        <v>0</v>
      </c>
      <c r="F184" s="7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error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9">
        <v>4482</v>
      </c>
      <c r="F185" s="7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9">
        <v>51</v>
      </c>
      <c r="F186" s="7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9">
        <v>2200</v>
      </c>
      <c r="F187" s="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9">
        <v>0</v>
      </c>
      <c r="F188" s="7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error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9">
        <v>800</v>
      </c>
      <c r="F189" s="7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9">
        <v>0</v>
      </c>
      <c r="F190" s="7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error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9">
        <v>345</v>
      </c>
      <c r="F191" s="7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9">
        <v>50</v>
      </c>
      <c r="F192" s="7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9">
        <v>250</v>
      </c>
      <c r="F193" s="7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9">
        <v>17</v>
      </c>
      <c r="F194" s="7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9">
        <v>0</v>
      </c>
      <c r="F195" s="7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IFERROR(ROUND(E195/L195,2),"error" )</f>
        <v>error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9">
        <v>3</v>
      </c>
      <c r="F196" s="7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9">
        <v>0</v>
      </c>
      <c r="F197" s="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error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9">
        <v>1465</v>
      </c>
      <c r="F198" s="7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9">
        <v>262</v>
      </c>
      <c r="F199" s="7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9">
        <v>279</v>
      </c>
      <c r="F200" s="7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9">
        <v>0</v>
      </c>
      <c r="F201" s="7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error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9">
        <v>1571.55</v>
      </c>
      <c r="F202" s="7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9">
        <v>380</v>
      </c>
      <c r="F203" s="7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9">
        <v>0</v>
      </c>
      <c r="F204" s="7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error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9">
        <v>746</v>
      </c>
      <c r="F205" s="7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9">
        <v>152165</v>
      </c>
      <c r="F206" s="7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9">
        <v>1300</v>
      </c>
      <c r="F207" s="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9">
        <v>0</v>
      </c>
      <c r="F208" s="7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error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9">
        <v>2130</v>
      </c>
      <c r="F209" s="7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9">
        <v>0</v>
      </c>
      <c r="F210" s="7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error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9">
        <v>0</v>
      </c>
      <c r="F211" s="7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error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9">
        <v>3030</v>
      </c>
      <c r="F212" s="7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9">
        <v>2230</v>
      </c>
      <c r="F213" s="7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9">
        <v>1</v>
      </c>
      <c r="F214" s="7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9">
        <v>20</v>
      </c>
      <c r="F215" s="7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9">
        <v>1</v>
      </c>
      <c r="F216" s="7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9">
        <v>10</v>
      </c>
      <c r="F217" s="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9">
        <v>27849.22</v>
      </c>
      <c r="F218" s="7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9">
        <v>11943</v>
      </c>
      <c r="F219" s="7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9">
        <v>100</v>
      </c>
      <c r="F220" s="7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9">
        <v>8815</v>
      </c>
      <c r="F221" s="7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9">
        <v>360</v>
      </c>
      <c r="F222" s="7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9">
        <v>0</v>
      </c>
      <c r="F223" s="7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error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9">
        <v>130</v>
      </c>
      <c r="F224" s="7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9">
        <v>0</v>
      </c>
      <c r="F225" s="7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error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9">
        <v>0</v>
      </c>
      <c r="F226" s="7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error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9">
        <v>0</v>
      </c>
      <c r="F227" s="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error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9">
        <v>250</v>
      </c>
      <c r="F228" s="7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9">
        <v>0</v>
      </c>
      <c r="F229" s="7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error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9">
        <v>0</v>
      </c>
      <c r="F230" s="7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error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9">
        <v>0</v>
      </c>
      <c r="F231" s="7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error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9">
        <v>60</v>
      </c>
      <c r="F232" s="7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9">
        <v>0</v>
      </c>
      <c r="F233" s="7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error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9">
        <v>110</v>
      </c>
      <c r="F234" s="7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9">
        <v>0</v>
      </c>
      <c r="F235" s="7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error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9">
        <v>401</v>
      </c>
      <c r="F236" s="7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9">
        <v>0</v>
      </c>
      <c r="F237" s="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error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9">
        <v>0</v>
      </c>
      <c r="F238" s="7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error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9">
        <v>50</v>
      </c>
      <c r="F239" s="7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9">
        <v>0</v>
      </c>
      <c r="F240" s="7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error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9">
        <v>250</v>
      </c>
      <c r="F241" s="7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9">
        <v>16145.12</v>
      </c>
      <c r="F242" s="7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9">
        <v>41000</v>
      </c>
      <c r="F243" s="7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9">
        <v>14750</v>
      </c>
      <c r="F244" s="7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9">
        <v>25648</v>
      </c>
      <c r="F245" s="7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9">
        <v>3981.5</v>
      </c>
      <c r="F246" s="7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9">
        <v>5186</v>
      </c>
      <c r="F247" s="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9">
        <v>15273</v>
      </c>
      <c r="F248" s="7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9">
        <v>6705</v>
      </c>
      <c r="F249" s="7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9">
        <v>86133</v>
      </c>
      <c r="F250" s="7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9">
        <v>11292</v>
      </c>
      <c r="F251" s="7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9">
        <v>31675</v>
      </c>
      <c r="F252" s="7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9">
        <v>4395</v>
      </c>
      <c r="F253" s="7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9">
        <v>9228</v>
      </c>
      <c r="F254" s="7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9">
        <v>1511</v>
      </c>
      <c r="F255" s="7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9">
        <v>28067.34</v>
      </c>
      <c r="F256" s="7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9">
        <v>8538.66</v>
      </c>
      <c r="F257" s="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9">
        <v>18083</v>
      </c>
      <c r="F258" s="7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9">
        <v>37354.269999999997</v>
      </c>
      <c r="F259" s="7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IFERROR(ROUND(E259/L259,2),"error" 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(((I259/60)/60)/24+DATE(1970,1,1))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9">
        <v>57342</v>
      </c>
      <c r="F260" s="7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9">
        <v>98953.42</v>
      </c>
      <c r="F261" s="7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9">
        <v>10640</v>
      </c>
      <c r="F262" s="7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9">
        <v>21480</v>
      </c>
      <c r="F263" s="7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9">
        <v>6000</v>
      </c>
      <c r="F264" s="7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9">
        <v>29520.27</v>
      </c>
      <c r="F265" s="7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9">
        <v>5910</v>
      </c>
      <c r="F266" s="7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9">
        <v>5555</v>
      </c>
      <c r="F267" s="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9">
        <v>1455</v>
      </c>
      <c r="F268" s="7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9">
        <v>12965.44</v>
      </c>
      <c r="F269" s="7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9">
        <v>5570</v>
      </c>
      <c r="F270" s="7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9">
        <v>147233.76999999999</v>
      </c>
      <c r="F271" s="7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9">
        <v>3510</v>
      </c>
      <c r="F272" s="7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9">
        <v>31404</v>
      </c>
      <c r="F273" s="7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9">
        <v>5323.01</v>
      </c>
      <c r="F274" s="7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9">
        <v>5388.79</v>
      </c>
      <c r="F275" s="7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9">
        <v>6240</v>
      </c>
      <c r="F276" s="7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9">
        <v>21679</v>
      </c>
      <c r="F277" s="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9">
        <v>5904</v>
      </c>
      <c r="F278" s="7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9">
        <v>71748</v>
      </c>
      <c r="F279" s="7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9">
        <v>40594</v>
      </c>
      <c r="F280" s="7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9">
        <v>26744.11</v>
      </c>
      <c r="F281" s="7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9">
        <v>117108</v>
      </c>
      <c r="F282" s="7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9">
        <v>6632.32</v>
      </c>
      <c r="F283" s="7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9">
        <v>45535</v>
      </c>
      <c r="F284" s="7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9">
        <v>20569.05</v>
      </c>
      <c r="F285" s="7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9">
        <v>41850.46</v>
      </c>
      <c r="F286" s="7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9">
        <v>32035.51</v>
      </c>
      <c r="F287" s="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9">
        <v>16373</v>
      </c>
      <c r="F288" s="7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9">
        <v>26445</v>
      </c>
      <c r="F289" s="7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9">
        <v>51605.31</v>
      </c>
      <c r="F290" s="7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9">
        <v>15723</v>
      </c>
      <c r="F291" s="7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9">
        <v>4800.8</v>
      </c>
      <c r="F292" s="7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9">
        <v>6001</v>
      </c>
      <c r="F293" s="7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9">
        <v>76130.2</v>
      </c>
      <c r="F294" s="7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9">
        <v>26360</v>
      </c>
      <c r="F295" s="7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9">
        <v>5000</v>
      </c>
      <c r="F296" s="7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9">
        <v>66554.559999999998</v>
      </c>
      <c r="F297" s="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9">
        <v>29681.55</v>
      </c>
      <c r="F298" s="7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9">
        <v>20128</v>
      </c>
      <c r="F299" s="7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9">
        <v>137254.84</v>
      </c>
      <c r="F300" s="7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9">
        <v>17895.25</v>
      </c>
      <c r="F301" s="7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9">
        <v>25430.66</v>
      </c>
      <c r="F302" s="7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9">
        <v>15435.55</v>
      </c>
      <c r="F303" s="7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9">
        <v>10046</v>
      </c>
      <c r="F304" s="7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9">
        <v>4124</v>
      </c>
      <c r="F305" s="7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9">
        <v>7876</v>
      </c>
      <c r="F306" s="7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9">
        <v>9775</v>
      </c>
      <c r="F307" s="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9">
        <v>2929</v>
      </c>
      <c r="F308" s="7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9">
        <v>24490</v>
      </c>
      <c r="F309" s="7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9">
        <v>12668</v>
      </c>
      <c r="F310" s="7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9">
        <v>21410</v>
      </c>
      <c r="F311" s="7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9">
        <v>1041.29</v>
      </c>
      <c r="F312" s="7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9">
        <v>20820.330000000002</v>
      </c>
      <c r="F313" s="7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9">
        <v>8950</v>
      </c>
      <c r="F314" s="7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9">
        <v>17805</v>
      </c>
      <c r="F315" s="7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9">
        <v>3851.5</v>
      </c>
      <c r="F316" s="7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9">
        <v>25312</v>
      </c>
      <c r="F317" s="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9">
        <v>17066</v>
      </c>
      <c r="F318" s="7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9">
        <v>30241</v>
      </c>
      <c r="F319" s="7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9">
        <v>14166</v>
      </c>
      <c r="F320" s="7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9">
        <v>5634</v>
      </c>
      <c r="F321" s="7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9">
        <v>21316</v>
      </c>
      <c r="F322" s="7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9">
        <v>35932</v>
      </c>
      <c r="F323" s="7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IFERROR(ROUND(E323/L323,2),"error" 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(((I323/60)/60)/24+DATE(1970,1,1))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9">
        <v>26978</v>
      </c>
      <c r="F324" s="7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9">
        <v>6646</v>
      </c>
      <c r="F325" s="7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9">
        <v>8636</v>
      </c>
      <c r="F326" s="7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9">
        <v>52198</v>
      </c>
      <c r="F327" s="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9">
        <v>169394.6</v>
      </c>
      <c r="F328" s="7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9">
        <v>5456</v>
      </c>
      <c r="F329" s="7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9">
        <v>77710.8</v>
      </c>
      <c r="F330" s="7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9">
        <v>10550</v>
      </c>
      <c r="F331" s="7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9">
        <v>35640</v>
      </c>
      <c r="F332" s="7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9">
        <v>42642</v>
      </c>
      <c r="F333" s="7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9">
        <v>113015</v>
      </c>
      <c r="F334" s="7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9">
        <v>50091</v>
      </c>
      <c r="F335" s="7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9">
        <v>10119</v>
      </c>
      <c r="F336" s="7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9">
        <v>8735</v>
      </c>
      <c r="F337" s="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9">
        <v>29209.78</v>
      </c>
      <c r="F338" s="7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9">
        <v>3035.05</v>
      </c>
      <c r="F339" s="7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9">
        <v>16520.04</v>
      </c>
      <c r="F340" s="7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9">
        <v>6485</v>
      </c>
      <c r="F341" s="7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9">
        <v>43758</v>
      </c>
      <c r="F342" s="7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9">
        <v>3735</v>
      </c>
      <c r="F343" s="7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9">
        <v>55201.52</v>
      </c>
      <c r="F344" s="7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9">
        <v>30608.59</v>
      </c>
      <c r="F345" s="7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9">
        <v>34198</v>
      </c>
      <c r="F346" s="7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9">
        <v>17875</v>
      </c>
      <c r="F347" s="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9">
        <v>17028.88</v>
      </c>
      <c r="F348" s="7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9">
        <v>44636.2</v>
      </c>
      <c r="F349" s="7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9">
        <v>10300</v>
      </c>
      <c r="F350" s="7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9">
        <v>12007.18</v>
      </c>
      <c r="F351" s="7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9">
        <v>28690</v>
      </c>
      <c r="F352" s="7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9">
        <v>43296</v>
      </c>
      <c r="F353" s="7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9">
        <v>11656</v>
      </c>
      <c r="F354" s="7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9">
        <v>63460.18</v>
      </c>
      <c r="F355" s="7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9">
        <v>3638</v>
      </c>
      <c r="F356" s="7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9">
        <v>40690</v>
      </c>
      <c r="F357" s="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9">
        <v>7701.93</v>
      </c>
      <c r="F358" s="7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9">
        <v>26100</v>
      </c>
      <c r="F359" s="7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9">
        <v>51544</v>
      </c>
      <c r="F360" s="7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9">
        <v>25375</v>
      </c>
      <c r="F361" s="7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9">
        <v>12165</v>
      </c>
      <c r="F362" s="7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9">
        <v>38876.949999999997</v>
      </c>
      <c r="F363" s="7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9">
        <v>12000</v>
      </c>
      <c r="F364" s="7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9">
        <v>9044</v>
      </c>
      <c r="F365" s="7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9">
        <v>7711.3</v>
      </c>
      <c r="F366" s="7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9">
        <v>15596</v>
      </c>
      <c r="F367" s="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9">
        <v>38500</v>
      </c>
      <c r="F368" s="7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9">
        <v>10335.01</v>
      </c>
      <c r="F369" s="7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9">
        <v>13014</v>
      </c>
      <c r="F370" s="7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9">
        <v>7160.12</v>
      </c>
      <c r="F371" s="7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9">
        <v>30505</v>
      </c>
      <c r="F372" s="7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9">
        <v>171253</v>
      </c>
      <c r="F373" s="7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9">
        <v>376</v>
      </c>
      <c r="F374" s="7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9">
        <v>8000</v>
      </c>
      <c r="F375" s="7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9">
        <v>7839</v>
      </c>
      <c r="F376" s="7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9">
        <v>600</v>
      </c>
      <c r="F377" s="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9">
        <v>2596</v>
      </c>
      <c r="F378" s="7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9">
        <v>13728</v>
      </c>
      <c r="F379" s="7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9">
        <v>3353</v>
      </c>
      <c r="F380" s="7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9">
        <v>17412</v>
      </c>
      <c r="F381" s="7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9">
        <v>5660</v>
      </c>
      <c r="F382" s="7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9">
        <v>26182.5</v>
      </c>
      <c r="F383" s="7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9">
        <v>1535</v>
      </c>
      <c r="F384" s="7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9">
        <v>2065</v>
      </c>
      <c r="F385" s="7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9">
        <v>22421</v>
      </c>
      <c r="F386" s="7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9">
        <v>26495.5</v>
      </c>
      <c r="F387" s="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IFERROR(ROUND(E387/L387,2),"error" 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(((I387/60)/60)/24+DATE(1970,1,1))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9">
        <v>601</v>
      </c>
      <c r="F388" s="7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9">
        <v>81316</v>
      </c>
      <c r="F389" s="7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9">
        <v>6308</v>
      </c>
      <c r="F390" s="7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9">
        <v>123444.12</v>
      </c>
      <c r="F391" s="7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9">
        <v>1000</v>
      </c>
      <c r="F392" s="7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9">
        <v>20122</v>
      </c>
      <c r="F393" s="7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9">
        <v>18667</v>
      </c>
      <c r="F394" s="7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9">
        <v>55223</v>
      </c>
      <c r="F395" s="7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9">
        <v>5259</v>
      </c>
      <c r="F396" s="7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9">
        <v>10804.45</v>
      </c>
      <c r="F397" s="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9">
        <v>16000</v>
      </c>
      <c r="F398" s="7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9">
        <v>12929.35</v>
      </c>
      <c r="F399" s="7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9">
        <v>9387</v>
      </c>
      <c r="F400" s="7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9">
        <v>21361</v>
      </c>
      <c r="F401" s="7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9">
        <v>11230.25</v>
      </c>
      <c r="F402" s="7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9">
        <v>51906</v>
      </c>
      <c r="F403" s="7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9">
        <v>2833</v>
      </c>
      <c r="F404" s="7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9">
        <v>5263</v>
      </c>
      <c r="F405" s="7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9">
        <v>36082</v>
      </c>
      <c r="F406" s="7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9">
        <v>3036</v>
      </c>
      <c r="F407" s="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9">
        <v>3015.73</v>
      </c>
      <c r="F408" s="7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9">
        <v>2031</v>
      </c>
      <c r="F409" s="7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9">
        <v>6086.26</v>
      </c>
      <c r="F410" s="7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9">
        <v>684</v>
      </c>
      <c r="F411" s="7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9">
        <v>1283</v>
      </c>
      <c r="F412" s="7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9">
        <v>30315</v>
      </c>
      <c r="F413" s="7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9">
        <v>3171</v>
      </c>
      <c r="F414" s="7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9">
        <v>13451</v>
      </c>
      <c r="F415" s="7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9">
        <v>19028</v>
      </c>
      <c r="F416" s="7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9">
        <v>1430.06</v>
      </c>
      <c r="F417" s="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9">
        <v>1202.17</v>
      </c>
      <c r="F418" s="7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9">
        <v>10526</v>
      </c>
      <c r="F419" s="7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9">
        <v>22542</v>
      </c>
      <c r="F420" s="7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9">
        <v>8035</v>
      </c>
      <c r="F421" s="7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9">
        <v>14.5</v>
      </c>
      <c r="F422" s="7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9">
        <v>301</v>
      </c>
      <c r="F423" s="7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9">
        <v>430</v>
      </c>
      <c r="F424" s="7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9">
        <v>153</v>
      </c>
      <c r="F425" s="7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9">
        <v>203.9</v>
      </c>
      <c r="F426" s="7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9">
        <v>6</v>
      </c>
      <c r="F427" s="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9">
        <v>133</v>
      </c>
      <c r="F428" s="7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9">
        <v>0</v>
      </c>
      <c r="F429" s="7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error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9">
        <v>676</v>
      </c>
      <c r="F430" s="7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9">
        <v>0</v>
      </c>
      <c r="F431" s="7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error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9">
        <v>24</v>
      </c>
      <c r="F432" s="7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9">
        <v>415</v>
      </c>
      <c r="F433" s="7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9">
        <v>570</v>
      </c>
      <c r="F434" s="7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9">
        <v>0</v>
      </c>
      <c r="F435" s="7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error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9">
        <v>125</v>
      </c>
      <c r="F436" s="7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9">
        <v>3</v>
      </c>
      <c r="F437" s="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9">
        <v>0</v>
      </c>
      <c r="F438" s="7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error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9">
        <v>0</v>
      </c>
      <c r="F439" s="7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error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9">
        <v>1876</v>
      </c>
      <c r="F440" s="7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9">
        <v>0</v>
      </c>
      <c r="F441" s="7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error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9">
        <v>5</v>
      </c>
      <c r="F442" s="7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9">
        <v>0</v>
      </c>
      <c r="F443" s="7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error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9">
        <v>6691</v>
      </c>
      <c r="F444" s="7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9">
        <v>10</v>
      </c>
      <c r="F445" s="7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9">
        <v>50</v>
      </c>
      <c r="F446" s="7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9">
        <v>2</v>
      </c>
      <c r="F447" s="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9">
        <v>766</v>
      </c>
      <c r="F448" s="7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9">
        <v>5</v>
      </c>
      <c r="F449" s="7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9">
        <v>82.01</v>
      </c>
      <c r="F450" s="7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9">
        <v>45</v>
      </c>
      <c r="F451" s="7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IFERROR(ROUND(E451/L451,2),"error" 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(((I451/60)/60)/24+DATE(1970,1,1))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9">
        <v>396</v>
      </c>
      <c r="F452" s="7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9">
        <v>0</v>
      </c>
      <c r="F453" s="7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error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9">
        <v>480</v>
      </c>
      <c r="F454" s="7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9">
        <v>26</v>
      </c>
      <c r="F455" s="7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9">
        <v>82</v>
      </c>
      <c r="F456" s="7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9">
        <v>45</v>
      </c>
      <c r="F457" s="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9">
        <v>61</v>
      </c>
      <c r="F458" s="7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9">
        <v>0</v>
      </c>
      <c r="F459" s="7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error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9">
        <v>821</v>
      </c>
      <c r="F460" s="7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9">
        <v>25</v>
      </c>
      <c r="F461" s="7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9">
        <v>25</v>
      </c>
      <c r="F462" s="7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9">
        <v>0</v>
      </c>
      <c r="F463" s="7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error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9">
        <v>0</v>
      </c>
      <c r="F464" s="7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error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9">
        <v>1250</v>
      </c>
      <c r="F465" s="7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9">
        <v>1</v>
      </c>
      <c r="F466" s="7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9">
        <v>138</v>
      </c>
      <c r="F467" s="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9">
        <v>76</v>
      </c>
      <c r="F468" s="7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9">
        <v>4315</v>
      </c>
      <c r="F469" s="7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9">
        <v>0</v>
      </c>
      <c r="F470" s="7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error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9">
        <v>0</v>
      </c>
      <c r="F471" s="7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error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9">
        <v>51</v>
      </c>
      <c r="F472" s="7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9">
        <v>6541</v>
      </c>
      <c r="F473" s="7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9">
        <v>141</v>
      </c>
      <c r="F474" s="7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9">
        <v>861</v>
      </c>
      <c r="F475" s="7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9">
        <v>1</v>
      </c>
      <c r="F476" s="7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9">
        <v>0</v>
      </c>
      <c r="F477" s="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error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9">
        <v>4906.59</v>
      </c>
      <c r="F478" s="7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9">
        <v>0</v>
      </c>
      <c r="F479" s="7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error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9">
        <v>0</v>
      </c>
      <c r="F480" s="7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error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9">
        <v>4884</v>
      </c>
      <c r="F481" s="7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9">
        <v>7764</v>
      </c>
      <c r="F482" s="7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9">
        <v>1830</v>
      </c>
      <c r="F483" s="7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9">
        <v>10</v>
      </c>
      <c r="F484" s="7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9">
        <v>7530</v>
      </c>
      <c r="F485" s="7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9">
        <v>149</v>
      </c>
      <c r="F486" s="7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9">
        <v>8315.01</v>
      </c>
      <c r="F487" s="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9">
        <v>50</v>
      </c>
      <c r="F488" s="7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9">
        <v>0</v>
      </c>
      <c r="F489" s="7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error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9">
        <v>0</v>
      </c>
      <c r="F490" s="7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error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9">
        <v>215</v>
      </c>
      <c r="F491" s="7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9">
        <v>0</v>
      </c>
      <c r="F492" s="7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error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9">
        <v>0</v>
      </c>
      <c r="F493" s="7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error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9">
        <v>0</v>
      </c>
      <c r="F494" s="7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error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9">
        <v>0</v>
      </c>
      <c r="F495" s="7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error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9">
        <v>31</v>
      </c>
      <c r="F496" s="7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9">
        <v>0</v>
      </c>
      <c r="F497" s="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error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9">
        <v>1</v>
      </c>
      <c r="F498" s="7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9">
        <v>30</v>
      </c>
      <c r="F499" s="7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9">
        <v>2994</v>
      </c>
      <c r="F500" s="7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9">
        <v>1910</v>
      </c>
      <c r="F501" s="7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9">
        <v>215</v>
      </c>
      <c r="F502" s="7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9">
        <v>0</v>
      </c>
      <c r="F503" s="7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error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9">
        <v>230</v>
      </c>
      <c r="F504" s="7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9">
        <v>114</v>
      </c>
      <c r="F505" s="7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9">
        <v>335</v>
      </c>
      <c r="F506" s="7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9">
        <v>52</v>
      </c>
      <c r="F507" s="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9">
        <v>250</v>
      </c>
      <c r="F508" s="7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9">
        <v>640</v>
      </c>
      <c r="F509" s="7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9">
        <v>400</v>
      </c>
      <c r="F510" s="7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9">
        <v>10</v>
      </c>
      <c r="F511" s="7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9">
        <v>0</v>
      </c>
      <c r="F512" s="7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error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9">
        <v>150</v>
      </c>
      <c r="F513" s="7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9">
        <v>11</v>
      </c>
      <c r="F514" s="7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9">
        <v>6962</v>
      </c>
      <c r="F515" s="7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IFERROR(ROUND(E515/L515,2),"error" 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(((I515/60)/60)/24+DATE(1970,1,1))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9">
        <v>50</v>
      </c>
      <c r="F516" s="7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9">
        <v>24651</v>
      </c>
      <c r="F517" s="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9">
        <v>0</v>
      </c>
      <c r="F518" s="7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error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9">
        <v>205</v>
      </c>
      <c r="F519" s="7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9">
        <v>0</v>
      </c>
      <c r="F520" s="7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error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9">
        <v>2746</v>
      </c>
      <c r="F521" s="7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9">
        <v>5105</v>
      </c>
      <c r="F522" s="7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9">
        <v>5232</v>
      </c>
      <c r="F523" s="7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9">
        <v>3440</v>
      </c>
      <c r="F524" s="7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9">
        <v>6030</v>
      </c>
      <c r="F525" s="7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9">
        <v>3803.55</v>
      </c>
      <c r="F526" s="7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9">
        <v>12000</v>
      </c>
      <c r="F527" s="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9">
        <v>1710</v>
      </c>
      <c r="F528" s="7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9">
        <v>10085</v>
      </c>
      <c r="F529" s="7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9">
        <v>1330</v>
      </c>
      <c r="F530" s="7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9">
        <v>1565</v>
      </c>
      <c r="F531" s="7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9">
        <v>3670</v>
      </c>
      <c r="F532" s="7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9">
        <v>4000</v>
      </c>
      <c r="F533" s="7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9">
        <v>12325</v>
      </c>
      <c r="F534" s="7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9">
        <v>2004</v>
      </c>
      <c r="F535" s="7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9">
        <v>15700</v>
      </c>
      <c r="F536" s="7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9">
        <v>2050</v>
      </c>
      <c r="F537" s="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9">
        <v>3902.5</v>
      </c>
      <c r="F538" s="7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9">
        <v>2410</v>
      </c>
      <c r="F539" s="7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9">
        <v>15121</v>
      </c>
      <c r="F540" s="7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9">
        <v>503.22</v>
      </c>
      <c r="F541" s="7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9">
        <v>1</v>
      </c>
      <c r="F542" s="7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9">
        <v>25</v>
      </c>
      <c r="F543" s="7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9">
        <v>1</v>
      </c>
      <c r="F544" s="7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9">
        <v>70</v>
      </c>
      <c r="F545" s="7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9">
        <v>6</v>
      </c>
      <c r="F546" s="7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9">
        <v>13692</v>
      </c>
      <c r="F547" s="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9">
        <v>52</v>
      </c>
      <c r="F548" s="7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9">
        <v>0</v>
      </c>
      <c r="F549" s="7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error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9">
        <v>9</v>
      </c>
      <c r="F550" s="7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9">
        <v>68</v>
      </c>
      <c r="F551" s="7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9">
        <v>35</v>
      </c>
      <c r="F552" s="7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9">
        <v>3781</v>
      </c>
      <c r="F553" s="7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9">
        <v>0</v>
      </c>
      <c r="F554" s="7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error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9">
        <v>123</v>
      </c>
      <c r="F555" s="7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9">
        <v>1416</v>
      </c>
      <c r="F556" s="7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9">
        <v>0</v>
      </c>
      <c r="F557" s="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error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9">
        <v>200</v>
      </c>
      <c r="F558" s="7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9">
        <v>1366</v>
      </c>
      <c r="F559" s="7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9">
        <v>0</v>
      </c>
      <c r="F560" s="7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error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9">
        <v>50</v>
      </c>
      <c r="F561" s="7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9">
        <v>12</v>
      </c>
      <c r="F562" s="7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9">
        <v>55</v>
      </c>
      <c r="F563" s="7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9">
        <v>0</v>
      </c>
      <c r="F564" s="7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error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9">
        <v>68</v>
      </c>
      <c r="F565" s="7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9">
        <v>1</v>
      </c>
      <c r="F566" s="7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9">
        <v>0</v>
      </c>
      <c r="F567" s="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error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9">
        <v>1</v>
      </c>
      <c r="F568" s="7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9">
        <v>0</v>
      </c>
      <c r="F569" s="7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error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9">
        <v>245</v>
      </c>
      <c r="F570" s="7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9">
        <v>20</v>
      </c>
      <c r="F571" s="7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9">
        <v>142</v>
      </c>
      <c r="F572" s="7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9">
        <v>106</v>
      </c>
      <c r="F573" s="7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9">
        <v>0</v>
      </c>
      <c r="F574" s="7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error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9">
        <v>346</v>
      </c>
      <c r="F575" s="7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9">
        <v>80</v>
      </c>
      <c r="F576" s="7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9">
        <v>259</v>
      </c>
      <c r="F577" s="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9">
        <v>1</v>
      </c>
      <c r="F578" s="7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9">
        <v>10</v>
      </c>
      <c r="F579" s="7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IFERROR(ROUND(E579/L579,2),"error" 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9">
        <v>14</v>
      </c>
      <c r="F580" s="7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9">
        <v>175</v>
      </c>
      <c r="F581" s="7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9">
        <v>1</v>
      </c>
      <c r="F582" s="7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9">
        <v>0</v>
      </c>
      <c r="F583" s="7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error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9">
        <v>0</v>
      </c>
      <c r="F584" s="7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error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9">
        <v>1</v>
      </c>
      <c r="F585" s="7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9">
        <v>10</v>
      </c>
      <c r="F586" s="7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9">
        <v>0</v>
      </c>
      <c r="F587" s="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error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9">
        <v>56</v>
      </c>
      <c r="F588" s="7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9">
        <v>2725</v>
      </c>
      <c r="F589" s="7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9">
        <v>301</v>
      </c>
      <c r="F590" s="7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9">
        <v>1</v>
      </c>
      <c r="F591" s="7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9">
        <v>223</v>
      </c>
      <c r="F592" s="7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9">
        <v>61</v>
      </c>
      <c r="F593" s="7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9">
        <v>250</v>
      </c>
      <c r="F594" s="7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9">
        <v>115</v>
      </c>
      <c r="F595" s="7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9">
        <v>26</v>
      </c>
      <c r="F596" s="7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9">
        <v>426</v>
      </c>
      <c r="F597" s="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9">
        <v>6</v>
      </c>
      <c r="F598" s="7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9">
        <v>20</v>
      </c>
      <c r="F599" s="7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9">
        <v>850</v>
      </c>
      <c r="F600" s="7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9">
        <v>31</v>
      </c>
      <c r="F601" s="7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9">
        <v>100</v>
      </c>
      <c r="F602" s="7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9">
        <v>140</v>
      </c>
      <c r="F603" s="7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9">
        <v>0</v>
      </c>
      <c r="F604" s="7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error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9">
        <v>590.02</v>
      </c>
      <c r="F605" s="7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9">
        <v>0</v>
      </c>
      <c r="F606" s="7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error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9">
        <v>131</v>
      </c>
      <c r="F607" s="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9">
        <v>10</v>
      </c>
      <c r="F608" s="7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9">
        <v>0</v>
      </c>
      <c r="F609" s="7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error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9">
        <v>1461</v>
      </c>
      <c r="F610" s="7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9">
        <v>5</v>
      </c>
      <c r="F611" s="7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9">
        <v>0</v>
      </c>
      <c r="F612" s="7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error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9">
        <v>0</v>
      </c>
      <c r="F613" s="7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error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9">
        <v>0</v>
      </c>
      <c r="F614" s="7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error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9">
        <v>12818</v>
      </c>
      <c r="F615" s="7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9">
        <v>0</v>
      </c>
      <c r="F616" s="7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error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9">
        <v>0</v>
      </c>
      <c r="F617" s="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error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9">
        <v>0</v>
      </c>
      <c r="F618" s="7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error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9">
        <v>60</v>
      </c>
      <c r="F619" s="7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9">
        <v>0</v>
      </c>
      <c r="F620" s="7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error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9">
        <v>1</v>
      </c>
      <c r="F621" s="7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9">
        <v>300</v>
      </c>
      <c r="F622" s="7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9">
        <v>261</v>
      </c>
      <c r="F623" s="7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9">
        <v>341</v>
      </c>
      <c r="F624" s="7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9">
        <v>0</v>
      </c>
      <c r="F625" s="7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error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9">
        <v>0</v>
      </c>
      <c r="F626" s="7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error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9">
        <v>0</v>
      </c>
      <c r="F627" s="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error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9">
        <v>4345</v>
      </c>
      <c r="F628" s="7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9">
        <v>90</v>
      </c>
      <c r="F629" s="7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9">
        <v>0</v>
      </c>
      <c r="F630" s="7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error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9">
        <v>350</v>
      </c>
      <c r="F631" s="7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9">
        <v>10</v>
      </c>
      <c r="F632" s="7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9">
        <v>690</v>
      </c>
      <c r="F633" s="7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9">
        <v>0</v>
      </c>
      <c r="F634" s="7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error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9">
        <v>1245</v>
      </c>
      <c r="F635" s="7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9">
        <v>1</v>
      </c>
      <c r="F636" s="7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9">
        <v>2</v>
      </c>
      <c r="F637" s="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9">
        <v>4</v>
      </c>
      <c r="F638" s="7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9">
        <v>0</v>
      </c>
      <c r="F639" s="7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error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9">
        <v>18</v>
      </c>
      <c r="F640" s="7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9">
        <v>1</v>
      </c>
      <c r="F641" s="7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9">
        <v>101</v>
      </c>
      <c r="F642" s="7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9">
        <v>47665</v>
      </c>
      <c r="F643" s="7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IFERROR(ROUND(E643/L643,2),"error" 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9">
        <v>292097</v>
      </c>
      <c r="F644" s="7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9">
        <v>26452</v>
      </c>
      <c r="F645" s="7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9">
        <v>75029.48</v>
      </c>
      <c r="F646" s="7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9">
        <v>5574</v>
      </c>
      <c r="F647" s="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9">
        <v>1055.01</v>
      </c>
      <c r="F648" s="7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9">
        <v>2141</v>
      </c>
      <c r="F649" s="7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9">
        <v>44388</v>
      </c>
      <c r="F650" s="7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9">
        <v>3499</v>
      </c>
      <c r="F651" s="7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9">
        <v>1686</v>
      </c>
      <c r="F652" s="7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9">
        <v>25132</v>
      </c>
      <c r="F653" s="7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9">
        <v>3014</v>
      </c>
      <c r="F654" s="7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9">
        <v>106084.5</v>
      </c>
      <c r="F655" s="7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9">
        <v>32075</v>
      </c>
      <c r="F656" s="7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9">
        <v>11751</v>
      </c>
      <c r="F657" s="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9">
        <v>10678</v>
      </c>
      <c r="F658" s="7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9">
        <v>18855</v>
      </c>
      <c r="F659" s="7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9">
        <v>30177</v>
      </c>
      <c r="F660" s="7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9">
        <v>3017</v>
      </c>
      <c r="F661" s="7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9">
        <v>1529</v>
      </c>
      <c r="F662" s="7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9">
        <v>95</v>
      </c>
      <c r="F663" s="7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9">
        <v>156</v>
      </c>
      <c r="F664" s="7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9">
        <v>700</v>
      </c>
      <c r="F665" s="7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9">
        <v>904</v>
      </c>
      <c r="F666" s="7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9">
        <v>1864</v>
      </c>
      <c r="F667" s="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9">
        <v>8</v>
      </c>
      <c r="F668" s="7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9">
        <v>5010</v>
      </c>
      <c r="F669" s="7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9">
        <v>684</v>
      </c>
      <c r="F670" s="7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9">
        <v>43015</v>
      </c>
      <c r="F671" s="7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9">
        <v>26349</v>
      </c>
      <c r="F672" s="7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9">
        <v>11828</v>
      </c>
      <c r="F673" s="7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9">
        <v>10814</v>
      </c>
      <c r="F674" s="7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9">
        <v>205</v>
      </c>
      <c r="F675" s="7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9">
        <v>15</v>
      </c>
      <c r="F676" s="7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9">
        <v>891</v>
      </c>
      <c r="F677" s="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9">
        <v>1471</v>
      </c>
      <c r="F678" s="7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9">
        <v>12792</v>
      </c>
      <c r="F679" s="7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9">
        <v>1108</v>
      </c>
      <c r="F680" s="7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9">
        <v>8827</v>
      </c>
      <c r="F681" s="7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9">
        <v>19434</v>
      </c>
      <c r="F682" s="7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9">
        <v>1</v>
      </c>
      <c r="F683" s="7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9">
        <v>53</v>
      </c>
      <c r="F684" s="7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9">
        <v>298</v>
      </c>
      <c r="F685" s="7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9">
        <v>23948</v>
      </c>
      <c r="F686" s="7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9">
        <v>553</v>
      </c>
      <c r="F687" s="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9">
        <v>0</v>
      </c>
      <c r="F688" s="7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error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9">
        <v>3550</v>
      </c>
      <c r="F689" s="7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9">
        <v>14598</v>
      </c>
      <c r="F690" s="7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9">
        <v>115297.5</v>
      </c>
      <c r="F691" s="7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9">
        <v>2468</v>
      </c>
      <c r="F692" s="7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9">
        <v>260</v>
      </c>
      <c r="F693" s="7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9">
        <v>1306</v>
      </c>
      <c r="F694" s="7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9">
        <v>35338</v>
      </c>
      <c r="F695" s="7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9">
        <v>590</v>
      </c>
      <c r="F696" s="7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9">
        <v>636</v>
      </c>
      <c r="F697" s="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9">
        <v>1</v>
      </c>
      <c r="F698" s="7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9">
        <v>2319</v>
      </c>
      <c r="F699" s="7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9">
        <v>15390</v>
      </c>
      <c r="F700" s="7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9">
        <v>107148.74</v>
      </c>
      <c r="F701" s="7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9">
        <v>403</v>
      </c>
      <c r="F702" s="7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9">
        <v>6118</v>
      </c>
      <c r="F703" s="7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9">
        <v>4622.01</v>
      </c>
      <c r="F704" s="7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9">
        <v>837</v>
      </c>
      <c r="F705" s="7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9">
        <v>481</v>
      </c>
      <c r="F706" s="7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9">
        <v>977</v>
      </c>
      <c r="F707" s="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IFERROR(ROUND(E707/L707,2),"error" 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(((I707/60)/60)/24+DATE(1970,1,1))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9">
        <v>0</v>
      </c>
      <c r="F708" s="7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error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9">
        <v>53670.6</v>
      </c>
      <c r="F709" s="7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9">
        <v>8837</v>
      </c>
      <c r="F710" s="7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9">
        <v>61</v>
      </c>
      <c r="F711" s="7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9">
        <v>0</v>
      </c>
      <c r="F712" s="7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error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9">
        <v>33791</v>
      </c>
      <c r="F713" s="7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9">
        <v>105</v>
      </c>
      <c r="F714" s="7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9">
        <v>199</v>
      </c>
      <c r="F715" s="7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9">
        <v>2249</v>
      </c>
      <c r="F716" s="7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9">
        <v>1389</v>
      </c>
      <c r="F717" s="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9">
        <v>715</v>
      </c>
      <c r="F718" s="7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9">
        <v>305</v>
      </c>
      <c r="F719" s="7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9">
        <v>90</v>
      </c>
      <c r="F720" s="7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9">
        <v>194</v>
      </c>
      <c r="F721" s="7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9">
        <v>2735</v>
      </c>
      <c r="F722" s="7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9">
        <v>10013</v>
      </c>
      <c r="F723" s="7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9">
        <v>33006</v>
      </c>
      <c r="F724" s="7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9">
        <v>5469</v>
      </c>
      <c r="F725" s="7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9">
        <v>7383.01</v>
      </c>
      <c r="F726" s="7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9">
        <v>20070</v>
      </c>
      <c r="F727" s="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9">
        <v>2535</v>
      </c>
      <c r="F728" s="7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9">
        <v>5443</v>
      </c>
      <c r="F729" s="7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9">
        <v>7917.45</v>
      </c>
      <c r="F730" s="7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9">
        <v>5226</v>
      </c>
      <c r="F731" s="7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9">
        <v>26438</v>
      </c>
      <c r="F732" s="7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9">
        <v>6300</v>
      </c>
      <c r="F733" s="7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9">
        <v>64</v>
      </c>
      <c r="F734" s="7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9">
        <v>3012</v>
      </c>
      <c r="F735" s="7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9">
        <v>10670</v>
      </c>
      <c r="F736" s="7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9">
        <v>53771</v>
      </c>
      <c r="F737" s="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9">
        <v>11345</v>
      </c>
      <c r="F738" s="7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9">
        <v>6120</v>
      </c>
      <c r="F739" s="7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9">
        <v>1601</v>
      </c>
      <c r="F740" s="7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9">
        <v>9500</v>
      </c>
      <c r="F741" s="7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9">
        <v>3222</v>
      </c>
      <c r="F742" s="7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9">
        <v>13293.8</v>
      </c>
      <c r="F743" s="7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9">
        <v>1550</v>
      </c>
      <c r="F744" s="7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9">
        <v>814</v>
      </c>
      <c r="F745" s="7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9">
        <v>5116</v>
      </c>
      <c r="F746" s="7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9">
        <v>3976</v>
      </c>
      <c r="F747" s="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9">
        <v>3318</v>
      </c>
      <c r="F748" s="7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9">
        <v>7003</v>
      </c>
      <c r="F749" s="7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9">
        <v>2005</v>
      </c>
      <c r="F750" s="7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9">
        <v>10556</v>
      </c>
      <c r="F751" s="7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9">
        <v>4559</v>
      </c>
      <c r="F752" s="7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9">
        <v>3555</v>
      </c>
      <c r="F753" s="7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9">
        <v>5585</v>
      </c>
      <c r="F754" s="7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9">
        <v>12800</v>
      </c>
      <c r="F755" s="7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9">
        <v>2075</v>
      </c>
      <c r="F756" s="7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9">
        <v>2547.69</v>
      </c>
      <c r="F757" s="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9">
        <v>824</v>
      </c>
      <c r="F758" s="7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9">
        <v>595</v>
      </c>
      <c r="F759" s="7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9">
        <v>2550</v>
      </c>
      <c r="F760" s="7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9">
        <v>5096</v>
      </c>
      <c r="F761" s="7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9">
        <v>0</v>
      </c>
      <c r="F762" s="7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error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9">
        <v>235</v>
      </c>
      <c r="F763" s="7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9">
        <v>0</v>
      </c>
      <c r="F764" s="7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error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9">
        <v>5</v>
      </c>
      <c r="F765" s="7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9">
        <v>0</v>
      </c>
      <c r="F766" s="7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error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9">
        <v>2521</v>
      </c>
      <c r="F767" s="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9">
        <v>0</v>
      </c>
      <c r="F768" s="7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error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9">
        <v>177</v>
      </c>
      <c r="F769" s="7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9">
        <v>0</v>
      </c>
      <c r="F770" s="7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error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9">
        <v>1656</v>
      </c>
      <c r="F771" s="7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IFERROR(ROUND(E771/L771,2),"error" 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9">
        <v>0</v>
      </c>
      <c r="F772" s="7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error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9">
        <v>10</v>
      </c>
      <c r="F773" s="7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9">
        <v>50</v>
      </c>
      <c r="F774" s="7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9">
        <v>32</v>
      </c>
      <c r="F775" s="7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9">
        <v>351</v>
      </c>
      <c r="F776" s="7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9">
        <v>170</v>
      </c>
      <c r="F777" s="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9">
        <v>3598</v>
      </c>
      <c r="F778" s="7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9">
        <v>21</v>
      </c>
      <c r="F779" s="7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9">
        <v>2</v>
      </c>
      <c r="F780" s="7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9">
        <v>400</v>
      </c>
      <c r="F781" s="7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9">
        <v>1040</v>
      </c>
      <c r="F782" s="7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9">
        <v>1065.23</v>
      </c>
      <c r="F783" s="7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9">
        <v>700</v>
      </c>
      <c r="F784" s="7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9">
        <v>2222</v>
      </c>
      <c r="F785" s="7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9">
        <v>1025</v>
      </c>
      <c r="F786" s="7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9">
        <v>903.14</v>
      </c>
      <c r="F787" s="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9">
        <v>7140</v>
      </c>
      <c r="F788" s="7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9">
        <v>1370</v>
      </c>
      <c r="F789" s="7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9">
        <v>2035.05</v>
      </c>
      <c r="F790" s="7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9">
        <v>1860</v>
      </c>
      <c r="F791" s="7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9">
        <v>14437.46</v>
      </c>
      <c r="F792" s="7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9">
        <v>7790</v>
      </c>
      <c r="F793" s="7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9">
        <v>2511.11</v>
      </c>
      <c r="F794" s="7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9">
        <v>2826.43</v>
      </c>
      <c r="F795" s="7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9">
        <v>8425</v>
      </c>
      <c r="F796" s="7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9">
        <v>15650</v>
      </c>
      <c r="F797" s="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9">
        <v>10135</v>
      </c>
      <c r="F798" s="7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9">
        <v>3226</v>
      </c>
      <c r="F799" s="7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9">
        <v>4021</v>
      </c>
      <c r="F800" s="7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9">
        <v>5001</v>
      </c>
      <c r="F801" s="7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9">
        <v>2282</v>
      </c>
      <c r="F802" s="7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9">
        <v>2230.4299999999998</v>
      </c>
      <c r="F803" s="7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9">
        <v>6080</v>
      </c>
      <c r="F804" s="7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9">
        <v>2835</v>
      </c>
      <c r="F805" s="7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9">
        <v>5500</v>
      </c>
      <c r="F806" s="7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9">
        <v>3150</v>
      </c>
      <c r="F807" s="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9">
        <v>8355</v>
      </c>
      <c r="F808" s="7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9">
        <v>4205</v>
      </c>
      <c r="F809" s="7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9">
        <v>4500</v>
      </c>
      <c r="F810" s="7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9">
        <v>4151</v>
      </c>
      <c r="F811" s="7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9">
        <v>1575</v>
      </c>
      <c r="F812" s="7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9">
        <v>1040</v>
      </c>
      <c r="F813" s="7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9">
        <v>911</v>
      </c>
      <c r="F814" s="7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9">
        <v>2399.94</v>
      </c>
      <c r="F815" s="7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9">
        <v>1273</v>
      </c>
      <c r="F816" s="7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9">
        <v>4280</v>
      </c>
      <c r="F817" s="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9">
        <v>8058.55</v>
      </c>
      <c r="F818" s="7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9">
        <v>2056.66</v>
      </c>
      <c r="F819" s="7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9">
        <v>545</v>
      </c>
      <c r="F820" s="7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9">
        <v>435</v>
      </c>
      <c r="F821" s="7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9">
        <v>2681</v>
      </c>
      <c r="F822" s="7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9">
        <v>17482</v>
      </c>
      <c r="F823" s="7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9">
        <v>3575</v>
      </c>
      <c r="F824" s="7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9">
        <v>1436</v>
      </c>
      <c r="F825" s="7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9">
        <v>2150.1</v>
      </c>
      <c r="F826" s="7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9">
        <v>12554</v>
      </c>
      <c r="F827" s="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9">
        <v>5580</v>
      </c>
      <c r="F828" s="7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9">
        <v>310</v>
      </c>
      <c r="F829" s="7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9">
        <v>1391</v>
      </c>
      <c r="F830" s="7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9">
        <v>520</v>
      </c>
      <c r="F831" s="7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9">
        <v>1941</v>
      </c>
      <c r="F832" s="7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9">
        <v>3500</v>
      </c>
      <c r="F833" s="7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9">
        <v>15091.06</v>
      </c>
      <c r="F834" s="7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9">
        <v>6100</v>
      </c>
      <c r="F835" s="7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IFERROR(ROUND(E835/L835,2),"error" 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(((I835/60)/60)/24+DATE(1970,1,1))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9">
        <v>7206</v>
      </c>
      <c r="F836" s="7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9">
        <v>2345</v>
      </c>
      <c r="F837" s="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9">
        <v>5046.5200000000004</v>
      </c>
      <c r="F838" s="7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9">
        <v>3045</v>
      </c>
      <c r="F839" s="7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9">
        <v>2908</v>
      </c>
      <c r="F840" s="7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9">
        <v>5830.83</v>
      </c>
      <c r="F841" s="7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9">
        <v>12041.66</v>
      </c>
      <c r="F842" s="7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9">
        <v>5066</v>
      </c>
      <c r="F843" s="7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9">
        <v>2608</v>
      </c>
      <c r="F844" s="7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9">
        <v>8014</v>
      </c>
      <c r="F845" s="7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9">
        <v>5824</v>
      </c>
      <c r="F846" s="7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9">
        <v>6019.01</v>
      </c>
      <c r="F847" s="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9">
        <v>1342.01</v>
      </c>
      <c r="F848" s="7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9">
        <v>10</v>
      </c>
      <c r="F849" s="7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9">
        <v>300</v>
      </c>
      <c r="F850" s="7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9">
        <v>4796</v>
      </c>
      <c r="F851" s="7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9">
        <v>6207</v>
      </c>
      <c r="F852" s="7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9">
        <v>2609</v>
      </c>
      <c r="F853" s="7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9">
        <v>3674</v>
      </c>
      <c r="F854" s="7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9">
        <v>300</v>
      </c>
      <c r="F855" s="7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9">
        <v>32865.300000000003</v>
      </c>
      <c r="F856" s="7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9">
        <v>1500</v>
      </c>
      <c r="F857" s="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9">
        <v>545</v>
      </c>
      <c r="F858" s="7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9">
        <v>1200</v>
      </c>
      <c r="F859" s="7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9">
        <v>1728.07</v>
      </c>
      <c r="F860" s="7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9">
        <v>4187</v>
      </c>
      <c r="F861" s="7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9">
        <v>2540</v>
      </c>
      <c r="F862" s="7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9">
        <v>101</v>
      </c>
      <c r="F863" s="7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9">
        <v>170</v>
      </c>
      <c r="F864" s="7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9">
        <v>90</v>
      </c>
      <c r="F865" s="7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9">
        <v>2700</v>
      </c>
      <c r="F866" s="7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9">
        <v>45</v>
      </c>
      <c r="F867" s="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9">
        <v>640</v>
      </c>
      <c r="F868" s="7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9">
        <v>1201</v>
      </c>
      <c r="F869" s="7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9">
        <v>50</v>
      </c>
      <c r="F870" s="7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9">
        <v>1040</v>
      </c>
      <c r="F871" s="7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9">
        <v>62</v>
      </c>
      <c r="F872" s="7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9">
        <v>325</v>
      </c>
      <c r="F873" s="7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9">
        <v>65</v>
      </c>
      <c r="F874" s="7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9">
        <v>45</v>
      </c>
      <c r="F875" s="7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9">
        <v>730</v>
      </c>
      <c r="F876" s="7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9">
        <v>0</v>
      </c>
      <c r="F877" s="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error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9">
        <v>1286</v>
      </c>
      <c r="F878" s="7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9">
        <v>1351</v>
      </c>
      <c r="F879" s="7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9">
        <v>65</v>
      </c>
      <c r="F880" s="7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9">
        <v>644</v>
      </c>
      <c r="F881" s="7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9">
        <v>113</v>
      </c>
      <c r="F882" s="7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9">
        <v>30</v>
      </c>
      <c r="F883" s="7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9">
        <v>302</v>
      </c>
      <c r="F884" s="7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9">
        <v>2001</v>
      </c>
      <c r="F885" s="7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9">
        <v>20</v>
      </c>
      <c r="F886" s="7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9">
        <v>750</v>
      </c>
      <c r="F887" s="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9">
        <v>205</v>
      </c>
      <c r="F888" s="7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9">
        <v>0</v>
      </c>
      <c r="F889" s="7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error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9">
        <v>72</v>
      </c>
      <c r="F890" s="7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9">
        <v>2360.3200000000002</v>
      </c>
      <c r="F891" s="7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9">
        <v>125</v>
      </c>
      <c r="F892" s="7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9">
        <v>260</v>
      </c>
      <c r="F893" s="7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9">
        <v>2445</v>
      </c>
      <c r="F894" s="7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9">
        <v>200</v>
      </c>
      <c r="F895" s="7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9">
        <v>7834</v>
      </c>
      <c r="F896" s="7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9">
        <v>195</v>
      </c>
      <c r="F897" s="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9">
        <v>3200</v>
      </c>
      <c r="F898" s="7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9">
        <v>0</v>
      </c>
      <c r="F899" s="7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IFERROR(ROUND(E899/L899,2),"error" )</f>
        <v>error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(((I899/60)/60)/24+DATE(1970,1,1))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9">
        <v>70</v>
      </c>
      <c r="F900" s="7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9">
        <v>280</v>
      </c>
      <c r="F901" s="7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9">
        <v>21</v>
      </c>
      <c r="F902" s="7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9">
        <v>0</v>
      </c>
      <c r="F903" s="7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error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9">
        <v>90</v>
      </c>
      <c r="F904" s="7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9">
        <v>160</v>
      </c>
      <c r="F905" s="7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9">
        <v>151</v>
      </c>
      <c r="F906" s="7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9">
        <v>196</v>
      </c>
      <c r="F907" s="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9">
        <v>0</v>
      </c>
      <c r="F908" s="7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error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9">
        <v>0</v>
      </c>
      <c r="F909" s="7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error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9">
        <v>0</v>
      </c>
      <c r="F910" s="7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error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9">
        <v>520</v>
      </c>
      <c r="F911" s="7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9">
        <v>123</v>
      </c>
      <c r="F912" s="7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9">
        <v>0</v>
      </c>
      <c r="F913" s="7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error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9">
        <v>30</v>
      </c>
      <c r="F914" s="7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9">
        <v>1982</v>
      </c>
      <c r="F915" s="7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9">
        <v>0</v>
      </c>
      <c r="F916" s="7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error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9">
        <v>375</v>
      </c>
      <c r="F917" s="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9">
        <v>0</v>
      </c>
      <c r="F918" s="7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error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9">
        <v>30</v>
      </c>
      <c r="F919" s="7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9">
        <v>196</v>
      </c>
      <c r="F920" s="7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9">
        <v>100</v>
      </c>
      <c r="F921" s="7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9">
        <v>0</v>
      </c>
      <c r="F922" s="7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error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9">
        <v>4635</v>
      </c>
      <c r="F923" s="7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9">
        <v>5680</v>
      </c>
      <c r="F924" s="7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9">
        <v>330</v>
      </c>
      <c r="F925" s="7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9">
        <v>327</v>
      </c>
      <c r="F926" s="7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9">
        <v>160</v>
      </c>
      <c r="F927" s="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9">
        <v>0</v>
      </c>
      <c r="F928" s="7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error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9">
        <v>0</v>
      </c>
      <c r="F929" s="7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error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9">
        <v>1575</v>
      </c>
      <c r="F930" s="7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9">
        <v>0</v>
      </c>
      <c r="F931" s="7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error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9">
        <v>345</v>
      </c>
      <c r="F932" s="7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9">
        <v>131</v>
      </c>
      <c r="F933" s="7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9">
        <v>1381</v>
      </c>
      <c r="F934" s="7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9">
        <v>120</v>
      </c>
      <c r="F935" s="7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9">
        <v>1520</v>
      </c>
      <c r="F936" s="7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9">
        <v>50</v>
      </c>
      <c r="F937" s="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9">
        <v>0</v>
      </c>
      <c r="F938" s="7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error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9">
        <v>40</v>
      </c>
      <c r="F939" s="7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9">
        <v>25</v>
      </c>
      <c r="F940" s="7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9">
        <v>40</v>
      </c>
      <c r="F941" s="7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9">
        <v>1544</v>
      </c>
      <c r="F942" s="7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9">
        <v>1161</v>
      </c>
      <c r="F943" s="7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9">
        <v>668</v>
      </c>
      <c r="F944" s="7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9">
        <v>289</v>
      </c>
      <c r="F945" s="7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9">
        <v>6663</v>
      </c>
      <c r="F946" s="7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9">
        <v>2484</v>
      </c>
      <c r="F947" s="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9">
        <v>286</v>
      </c>
      <c r="F948" s="7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9">
        <v>0</v>
      </c>
      <c r="F949" s="7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error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9">
        <v>480</v>
      </c>
      <c r="F950" s="7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9">
        <v>273</v>
      </c>
      <c r="F951" s="7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9">
        <v>1402</v>
      </c>
      <c r="F952" s="7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9">
        <v>19195</v>
      </c>
      <c r="F953" s="7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9">
        <v>19572</v>
      </c>
      <c r="F954" s="7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9">
        <v>126</v>
      </c>
      <c r="F955" s="7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9">
        <v>6511</v>
      </c>
      <c r="F956" s="7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9">
        <v>16984</v>
      </c>
      <c r="F957" s="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9">
        <v>861</v>
      </c>
      <c r="F958" s="7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9">
        <v>233</v>
      </c>
      <c r="F959" s="7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9">
        <v>881</v>
      </c>
      <c r="F960" s="7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9">
        <v>19430</v>
      </c>
      <c r="F961" s="7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9">
        <v>25655</v>
      </c>
      <c r="F962" s="7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9">
        <v>40079</v>
      </c>
      <c r="F963" s="7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IFERROR(ROUND(E963/L963,2),"error" 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(((I963/60)/60)/24+DATE(1970,1,1))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9">
        <v>712</v>
      </c>
      <c r="F964" s="7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9">
        <v>377</v>
      </c>
      <c r="F965" s="7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9">
        <v>879</v>
      </c>
      <c r="F966" s="7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9">
        <v>298</v>
      </c>
      <c r="F967" s="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9">
        <v>1776</v>
      </c>
      <c r="F968" s="7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9">
        <v>3562</v>
      </c>
      <c r="F969" s="7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9">
        <v>106</v>
      </c>
      <c r="F970" s="7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9">
        <v>14000</v>
      </c>
      <c r="F971" s="7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9">
        <v>2296</v>
      </c>
      <c r="F972" s="7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9">
        <v>226</v>
      </c>
      <c r="F973" s="7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9">
        <v>6925</v>
      </c>
      <c r="F974" s="7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9">
        <v>411</v>
      </c>
      <c r="F975" s="7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9">
        <v>280</v>
      </c>
      <c r="F976" s="7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9">
        <v>2607</v>
      </c>
      <c r="F977" s="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9">
        <v>2889</v>
      </c>
      <c r="F978" s="7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9">
        <v>909</v>
      </c>
      <c r="F979" s="7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9">
        <v>97273</v>
      </c>
      <c r="F980" s="7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9">
        <v>28986.16</v>
      </c>
      <c r="F981" s="7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9">
        <v>1486</v>
      </c>
      <c r="F982" s="7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9">
        <v>11</v>
      </c>
      <c r="F983" s="7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9">
        <v>3</v>
      </c>
      <c r="F984" s="7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9">
        <v>30751</v>
      </c>
      <c r="F985" s="7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9">
        <v>106</v>
      </c>
      <c r="F986" s="7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9">
        <v>1888</v>
      </c>
      <c r="F987" s="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9">
        <v>2550</v>
      </c>
      <c r="F988" s="7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9">
        <v>6610</v>
      </c>
      <c r="F989" s="7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9">
        <v>0</v>
      </c>
      <c r="F990" s="7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error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9">
        <v>1677</v>
      </c>
      <c r="F991" s="7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9">
        <v>26</v>
      </c>
      <c r="F992" s="7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9">
        <v>212</v>
      </c>
      <c r="F993" s="7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9">
        <v>467</v>
      </c>
      <c r="F994" s="7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9">
        <v>17561</v>
      </c>
      <c r="F995" s="7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9">
        <v>4669</v>
      </c>
      <c r="F996" s="7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9">
        <v>726</v>
      </c>
      <c r="F997" s="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9">
        <v>65</v>
      </c>
      <c r="F998" s="7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9">
        <v>65</v>
      </c>
      <c r="F999" s="7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9">
        <v>35135</v>
      </c>
      <c r="F1000" s="7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9">
        <v>11683</v>
      </c>
      <c r="F1001" s="7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9">
        <v>19824</v>
      </c>
      <c r="F1002" s="7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9">
        <v>5200</v>
      </c>
      <c r="F1003" s="7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9">
        <v>2960</v>
      </c>
      <c r="F1004" s="7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9">
        <v>3211</v>
      </c>
      <c r="F1005" s="7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9">
        <v>20552</v>
      </c>
      <c r="F1006" s="7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9">
        <v>150102</v>
      </c>
      <c r="F1007" s="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9">
        <v>234</v>
      </c>
      <c r="F1008" s="7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9">
        <v>13296</v>
      </c>
      <c r="F1009" s="7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9">
        <v>250</v>
      </c>
      <c r="F1010" s="7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9">
        <v>6565</v>
      </c>
      <c r="F1011" s="7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9">
        <v>220</v>
      </c>
      <c r="F1012" s="7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9">
        <v>75</v>
      </c>
      <c r="F1013" s="7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9">
        <v>1076751.05</v>
      </c>
      <c r="F1014" s="7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9">
        <v>8632</v>
      </c>
      <c r="F1015" s="7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9">
        <v>3060</v>
      </c>
      <c r="F1016" s="7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9">
        <v>240</v>
      </c>
      <c r="F1017" s="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9">
        <v>2842</v>
      </c>
      <c r="F1018" s="7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9">
        <v>57197</v>
      </c>
      <c r="F1019" s="7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9">
        <v>621</v>
      </c>
      <c r="F1020" s="7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9">
        <v>21300</v>
      </c>
      <c r="F1021" s="7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9">
        <v>3186</v>
      </c>
      <c r="F1022" s="7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9">
        <v>10554.11</v>
      </c>
      <c r="F1023" s="7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9">
        <v>2298</v>
      </c>
      <c r="F1024" s="7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9">
        <v>4743</v>
      </c>
      <c r="F1025" s="7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9">
        <v>23727.55</v>
      </c>
      <c r="F1026" s="7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9">
        <v>76949.820000000007</v>
      </c>
      <c r="F1027" s="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IFERROR(ROUND(E1027/L1027,2),"error" 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9">
        <v>7000.58</v>
      </c>
      <c r="F1028" s="7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9">
        <v>7733</v>
      </c>
      <c r="F1029" s="7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9">
        <v>11727</v>
      </c>
      <c r="F1030" s="7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9">
        <v>11176</v>
      </c>
      <c r="F1031" s="7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9">
        <v>6842</v>
      </c>
      <c r="F1032" s="7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9">
        <v>10740</v>
      </c>
      <c r="F1033" s="7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9">
        <v>5858.84</v>
      </c>
      <c r="F1034" s="7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9">
        <v>1366</v>
      </c>
      <c r="F1035" s="7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9">
        <v>6500.09</v>
      </c>
      <c r="F1036" s="7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9">
        <v>4952</v>
      </c>
      <c r="F1037" s="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9">
        <v>5056.22</v>
      </c>
      <c r="F1038" s="7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9">
        <v>1021</v>
      </c>
      <c r="F1039" s="7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9">
        <v>2180</v>
      </c>
      <c r="F1040" s="7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9">
        <v>641</v>
      </c>
      <c r="F1041" s="7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9">
        <v>250</v>
      </c>
      <c r="F1042" s="7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9">
        <v>0</v>
      </c>
      <c r="F1043" s="7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error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9">
        <v>10</v>
      </c>
      <c r="F1044" s="7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9">
        <v>8537</v>
      </c>
      <c r="F1045" s="7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9">
        <v>6</v>
      </c>
      <c r="F1046" s="7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9">
        <v>266</v>
      </c>
      <c r="F1047" s="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9">
        <v>0</v>
      </c>
      <c r="F1048" s="7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error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9">
        <v>1</v>
      </c>
      <c r="F1049" s="7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9">
        <v>212</v>
      </c>
      <c r="F1050" s="7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9">
        <v>0</v>
      </c>
      <c r="F1051" s="7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error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9">
        <v>0</v>
      </c>
      <c r="F1052" s="7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error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9">
        <v>0</v>
      </c>
      <c r="F1053" s="7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error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9">
        <v>0</v>
      </c>
      <c r="F1054" s="7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error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9">
        <v>15</v>
      </c>
      <c r="F1055" s="7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9">
        <v>0</v>
      </c>
      <c r="F1056" s="7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error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9">
        <v>0</v>
      </c>
      <c r="F1057" s="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error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9">
        <v>0</v>
      </c>
      <c r="F1058" s="7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error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9">
        <v>0</v>
      </c>
      <c r="F1059" s="7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error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9">
        <v>0</v>
      </c>
      <c r="F1060" s="7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error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9">
        <v>0</v>
      </c>
      <c r="F1061" s="7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error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9">
        <v>50</v>
      </c>
      <c r="F1062" s="7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9">
        <v>0</v>
      </c>
      <c r="F1063" s="7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error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9">
        <v>190</v>
      </c>
      <c r="F1064" s="7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9">
        <v>0</v>
      </c>
      <c r="F1065" s="7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error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9">
        <v>8077</v>
      </c>
      <c r="F1066" s="7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9">
        <v>81</v>
      </c>
      <c r="F1067" s="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9">
        <v>5051</v>
      </c>
      <c r="F1068" s="7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9">
        <v>130</v>
      </c>
      <c r="F1069" s="7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9">
        <v>45</v>
      </c>
      <c r="F1070" s="7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9">
        <v>850</v>
      </c>
      <c r="F1071" s="7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9">
        <v>70</v>
      </c>
      <c r="F1072" s="7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9">
        <v>0</v>
      </c>
      <c r="F1073" s="7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error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9">
        <v>51</v>
      </c>
      <c r="F1074" s="7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9">
        <v>10</v>
      </c>
      <c r="F1075" s="7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9">
        <v>3407</v>
      </c>
      <c r="F1076" s="7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9">
        <v>45</v>
      </c>
      <c r="F1077" s="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9">
        <v>47074</v>
      </c>
      <c r="F1078" s="7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9">
        <v>7344</v>
      </c>
      <c r="F1079" s="7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9">
        <v>45</v>
      </c>
      <c r="F1080" s="7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9">
        <v>678</v>
      </c>
      <c r="F1081" s="7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9">
        <v>1821</v>
      </c>
      <c r="F1082" s="7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9">
        <v>12</v>
      </c>
      <c r="F1083" s="7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9">
        <v>56</v>
      </c>
      <c r="F1084" s="7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9">
        <v>410</v>
      </c>
      <c r="F1085" s="7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9">
        <v>0</v>
      </c>
      <c r="F1086" s="7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error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9">
        <v>1026</v>
      </c>
      <c r="F1087" s="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9">
        <v>15</v>
      </c>
      <c r="F1088" s="7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9">
        <v>0</v>
      </c>
      <c r="F1089" s="7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error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9">
        <v>6382.34</v>
      </c>
      <c r="F1090" s="7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9">
        <v>1174</v>
      </c>
      <c r="F1091" s="7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IFERROR(ROUND(E1091/L1091,2),"error" 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9">
        <v>5</v>
      </c>
      <c r="F1092" s="7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9">
        <v>25</v>
      </c>
      <c r="F1093" s="7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9">
        <v>21</v>
      </c>
      <c r="F1094" s="7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9">
        <v>42.25</v>
      </c>
      <c r="F1095" s="7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9">
        <v>3294.01</v>
      </c>
      <c r="F1096" s="7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9">
        <v>25174</v>
      </c>
      <c r="F1097" s="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9">
        <v>2152</v>
      </c>
      <c r="F1098" s="7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9">
        <v>47</v>
      </c>
      <c r="F1099" s="7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9">
        <v>1803</v>
      </c>
      <c r="F1100" s="7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9">
        <v>25</v>
      </c>
      <c r="F1101" s="7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9">
        <v>100</v>
      </c>
      <c r="F1102" s="7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9">
        <v>41</v>
      </c>
      <c r="F1103" s="7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9">
        <v>425</v>
      </c>
      <c r="F1104" s="7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9">
        <v>243</v>
      </c>
      <c r="F1105" s="7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9">
        <v>2971</v>
      </c>
      <c r="F1106" s="7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9">
        <v>1431</v>
      </c>
      <c r="F1107" s="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9">
        <v>165</v>
      </c>
      <c r="F1108" s="7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9">
        <v>0</v>
      </c>
      <c r="F1109" s="7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error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9">
        <v>732.5</v>
      </c>
      <c r="F1110" s="7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9">
        <v>45</v>
      </c>
      <c r="F1111" s="7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9">
        <v>255</v>
      </c>
      <c r="F1112" s="7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9">
        <v>1</v>
      </c>
      <c r="F1113" s="7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9">
        <v>31272.92</v>
      </c>
      <c r="F1114" s="7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9">
        <v>5</v>
      </c>
      <c r="F1115" s="7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9">
        <v>10</v>
      </c>
      <c r="F1116" s="7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9">
        <v>53</v>
      </c>
      <c r="F1117" s="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9">
        <v>178.52</v>
      </c>
      <c r="F1118" s="7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9">
        <v>83</v>
      </c>
      <c r="F1119" s="7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9">
        <v>109</v>
      </c>
      <c r="F1120" s="7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9">
        <v>5</v>
      </c>
      <c r="F1121" s="7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9">
        <v>0</v>
      </c>
      <c r="F1122" s="7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error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9">
        <v>29</v>
      </c>
      <c r="F1123" s="7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9">
        <v>0</v>
      </c>
      <c r="F1124" s="7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error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9">
        <v>11</v>
      </c>
      <c r="F1125" s="7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9">
        <v>425</v>
      </c>
      <c r="F1126" s="7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9">
        <v>0</v>
      </c>
      <c r="F1127" s="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error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9">
        <v>10</v>
      </c>
      <c r="F1128" s="7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9">
        <v>585</v>
      </c>
      <c r="F1129" s="7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9">
        <v>1</v>
      </c>
      <c r="F1130" s="7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9">
        <v>21</v>
      </c>
      <c r="F1131" s="7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9">
        <v>11</v>
      </c>
      <c r="F1132" s="7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9">
        <v>0</v>
      </c>
      <c r="F1133" s="7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error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9">
        <v>1438</v>
      </c>
      <c r="F1134" s="7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9">
        <v>20</v>
      </c>
      <c r="F1135" s="7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9">
        <v>1</v>
      </c>
      <c r="F1136" s="7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9">
        <v>50</v>
      </c>
      <c r="F1137" s="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9">
        <v>270</v>
      </c>
      <c r="F1138" s="7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9">
        <v>9875</v>
      </c>
      <c r="F1139" s="7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9">
        <v>125</v>
      </c>
      <c r="F1140" s="7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9">
        <v>5</v>
      </c>
      <c r="F1141" s="7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9">
        <v>0</v>
      </c>
      <c r="F1142" s="7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error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9">
        <v>0</v>
      </c>
      <c r="F1143" s="7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error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9">
        <v>0</v>
      </c>
      <c r="F1144" s="7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error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9">
        <v>186</v>
      </c>
      <c r="F1145" s="7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9">
        <v>0</v>
      </c>
      <c r="F1146" s="7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error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9">
        <v>100</v>
      </c>
      <c r="F1147" s="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9">
        <v>530</v>
      </c>
      <c r="F1148" s="7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9">
        <v>0</v>
      </c>
      <c r="F1149" s="7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error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9">
        <v>73</v>
      </c>
      <c r="F1150" s="7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9">
        <v>75</v>
      </c>
      <c r="F1151" s="7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9">
        <v>252</v>
      </c>
      <c r="F1152" s="7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9">
        <v>0</v>
      </c>
      <c r="F1153" s="7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error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9">
        <v>911</v>
      </c>
      <c r="F1154" s="7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9">
        <v>50</v>
      </c>
      <c r="F1155" s="7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IFERROR(ROUND(E1155/L1155,2),"error" 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9">
        <v>325</v>
      </c>
      <c r="F1156" s="7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9">
        <v>188</v>
      </c>
      <c r="F1157" s="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9">
        <v>0</v>
      </c>
      <c r="F1158" s="7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error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9">
        <v>151</v>
      </c>
      <c r="F1159" s="7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9">
        <v>35</v>
      </c>
      <c r="F1160" s="7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9">
        <v>0</v>
      </c>
      <c r="F1161" s="7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error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9">
        <v>1155</v>
      </c>
      <c r="F1162" s="7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9">
        <v>0</v>
      </c>
      <c r="F1163" s="7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error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9">
        <v>35</v>
      </c>
      <c r="F1164" s="7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9">
        <v>0</v>
      </c>
      <c r="F1165" s="7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error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9">
        <v>0</v>
      </c>
      <c r="F1166" s="7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error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9">
        <v>2070.5</v>
      </c>
      <c r="F1167" s="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9">
        <v>2871</v>
      </c>
      <c r="F1168" s="7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9">
        <v>979</v>
      </c>
      <c r="F1169" s="7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9">
        <v>1020</v>
      </c>
      <c r="F1170" s="7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9">
        <v>17</v>
      </c>
      <c r="F1171" s="7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9">
        <v>100</v>
      </c>
      <c r="F1172" s="7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9">
        <v>25</v>
      </c>
      <c r="F1173" s="7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9">
        <v>0</v>
      </c>
      <c r="F1174" s="7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error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9">
        <v>30</v>
      </c>
      <c r="F1175" s="7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9">
        <v>886</v>
      </c>
      <c r="F1176" s="7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9">
        <v>585</v>
      </c>
      <c r="F1177" s="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9">
        <v>10</v>
      </c>
      <c r="F1178" s="7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9">
        <v>0</v>
      </c>
      <c r="F1179" s="7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error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9">
        <v>5</v>
      </c>
      <c r="F1180" s="7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9">
        <v>3200</v>
      </c>
      <c r="F1181" s="7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9">
        <v>5875</v>
      </c>
      <c r="F1182" s="7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9">
        <v>4</v>
      </c>
      <c r="F1183" s="7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9">
        <v>42</v>
      </c>
      <c r="F1184" s="7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9">
        <v>100</v>
      </c>
      <c r="F1185" s="7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9">
        <v>23086</v>
      </c>
      <c r="F1186" s="7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9">
        <v>13180</v>
      </c>
      <c r="F1187" s="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9">
        <v>8005</v>
      </c>
      <c r="F1188" s="7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9">
        <v>9111</v>
      </c>
      <c r="F1189" s="7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9">
        <v>3211</v>
      </c>
      <c r="F1190" s="7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9">
        <v>9700</v>
      </c>
      <c r="F1191" s="7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9">
        <v>675</v>
      </c>
      <c r="F1192" s="7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9">
        <v>2945</v>
      </c>
      <c r="F1193" s="7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9">
        <v>290</v>
      </c>
      <c r="F1194" s="7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9">
        <v>21831</v>
      </c>
      <c r="F1195" s="7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9">
        <v>40280</v>
      </c>
      <c r="F1196" s="7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9">
        <v>13500</v>
      </c>
      <c r="F1197" s="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9">
        <v>39137</v>
      </c>
      <c r="F1198" s="7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9">
        <v>37994</v>
      </c>
      <c r="F1199" s="7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9">
        <v>9121</v>
      </c>
      <c r="F1200" s="7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9">
        <v>2693</v>
      </c>
      <c r="F1201" s="7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9">
        <v>6029</v>
      </c>
      <c r="F1202" s="7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9">
        <v>6146.27</v>
      </c>
      <c r="F1203" s="7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9">
        <v>49811</v>
      </c>
      <c r="F1204" s="7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9">
        <v>16700</v>
      </c>
      <c r="F1205" s="7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9">
        <v>13383</v>
      </c>
      <c r="F1206" s="7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9">
        <v>13112</v>
      </c>
      <c r="F1207" s="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9">
        <v>1035</v>
      </c>
      <c r="F1208" s="7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9">
        <v>17396</v>
      </c>
      <c r="F1209" s="7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9">
        <v>15530</v>
      </c>
      <c r="F1210" s="7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9">
        <v>6360</v>
      </c>
      <c r="F1211" s="7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9">
        <v>50863</v>
      </c>
      <c r="F1212" s="7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9">
        <v>1011</v>
      </c>
      <c r="F1213" s="7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9">
        <v>3226</v>
      </c>
      <c r="F1214" s="7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9">
        <v>6645</v>
      </c>
      <c r="F1215" s="7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9">
        <v>2636</v>
      </c>
      <c r="F1216" s="7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9">
        <v>39304.01</v>
      </c>
      <c r="F1217" s="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9">
        <v>20398</v>
      </c>
      <c r="F1218" s="7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9">
        <v>27189</v>
      </c>
      <c r="F1219" s="7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IFERROR(ROUND(E1219/L1219,2),"error" 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9">
        <v>15505</v>
      </c>
      <c r="F1220" s="7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9">
        <v>26024</v>
      </c>
      <c r="F1221" s="7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9">
        <v>15565</v>
      </c>
      <c r="F1222" s="7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9">
        <v>2451.0100000000002</v>
      </c>
      <c r="F1223" s="7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9">
        <v>11215</v>
      </c>
      <c r="F1224" s="7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9">
        <v>22197</v>
      </c>
      <c r="F1225" s="7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9">
        <v>1060</v>
      </c>
      <c r="F1226" s="7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9">
        <v>132</v>
      </c>
      <c r="F1227" s="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9">
        <v>1937</v>
      </c>
      <c r="F1228" s="7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9">
        <v>0</v>
      </c>
      <c r="F1229" s="7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error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9">
        <v>1465</v>
      </c>
      <c r="F1230" s="7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9">
        <v>25</v>
      </c>
      <c r="F1231" s="7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9">
        <v>0</v>
      </c>
      <c r="F1232" s="7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error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9">
        <v>0</v>
      </c>
      <c r="F1233" s="7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error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9">
        <v>40</v>
      </c>
      <c r="F1234" s="7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9">
        <v>116</v>
      </c>
      <c r="F1235" s="7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9">
        <v>0</v>
      </c>
      <c r="F1236" s="7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error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9">
        <v>210</v>
      </c>
      <c r="F1237" s="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9">
        <v>0</v>
      </c>
      <c r="F1238" s="7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error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9">
        <v>0</v>
      </c>
      <c r="F1239" s="7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error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9">
        <v>178</v>
      </c>
      <c r="F1240" s="7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9">
        <v>0</v>
      </c>
      <c r="F1241" s="7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error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9">
        <v>241</v>
      </c>
      <c r="F1242" s="7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9">
        <v>2537</v>
      </c>
      <c r="F1243" s="7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9">
        <v>5</v>
      </c>
      <c r="F1244" s="7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9">
        <v>1691</v>
      </c>
      <c r="F1245" s="7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9">
        <v>2076</v>
      </c>
      <c r="F1246" s="7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9">
        <v>2405</v>
      </c>
      <c r="F1247" s="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9">
        <v>2340</v>
      </c>
      <c r="F1248" s="7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9">
        <v>4275</v>
      </c>
      <c r="F1249" s="7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9">
        <v>3791</v>
      </c>
      <c r="F1250" s="7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9">
        <v>5222</v>
      </c>
      <c r="F1251" s="7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9">
        <v>60046</v>
      </c>
      <c r="F1252" s="7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9">
        <v>6108</v>
      </c>
      <c r="F1253" s="7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9">
        <v>4818</v>
      </c>
      <c r="F1254" s="7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9">
        <v>30383.32</v>
      </c>
      <c r="F1255" s="7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9">
        <v>13323</v>
      </c>
      <c r="F1256" s="7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9">
        <v>6071</v>
      </c>
      <c r="F1257" s="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9">
        <v>35389.129999999997</v>
      </c>
      <c r="F1258" s="7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9">
        <v>16210</v>
      </c>
      <c r="F1259" s="7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9">
        <v>25577.56</v>
      </c>
      <c r="F1260" s="7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9">
        <v>2606</v>
      </c>
      <c r="F1261" s="7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9">
        <v>3751</v>
      </c>
      <c r="F1262" s="7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9">
        <v>2025</v>
      </c>
      <c r="F1263" s="7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9">
        <v>8152</v>
      </c>
      <c r="F1264" s="7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9">
        <v>1785</v>
      </c>
      <c r="F1265" s="7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9">
        <v>1082</v>
      </c>
      <c r="F1266" s="7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9">
        <v>4170.17</v>
      </c>
      <c r="F1267" s="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9">
        <v>9545</v>
      </c>
      <c r="F1268" s="7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9">
        <v>22396</v>
      </c>
      <c r="F1269" s="7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9">
        <v>14000</v>
      </c>
      <c r="F1270" s="7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9">
        <v>20426</v>
      </c>
      <c r="F1271" s="7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9">
        <v>11472</v>
      </c>
      <c r="F1272" s="7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9">
        <v>7635</v>
      </c>
      <c r="F1273" s="7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9">
        <v>5300</v>
      </c>
      <c r="F1274" s="7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9">
        <v>4140</v>
      </c>
      <c r="F1275" s="7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9">
        <v>38743.839999999997</v>
      </c>
      <c r="F1276" s="7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9">
        <v>24321.1</v>
      </c>
      <c r="F1277" s="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9">
        <v>3132.63</v>
      </c>
      <c r="F1278" s="7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9">
        <v>15918.65</v>
      </c>
      <c r="F1279" s="7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9">
        <v>10071</v>
      </c>
      <c r="F1280" s="7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9">
        <v>13864.17</v>
      </c>
      <c r="F1281" s="7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9">
        <v>16636.78</v>
      </c>
      <c r="F1282" s="7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9">
        <v>7750</v>
      </c>
      <c r="F1283" s="7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IFERROR(ROUND(E1283/L1283,2),"error" 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(((I1283/60)/60)/24+DATE(1970,1,1))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9">
        <v>18542</v>
      </c>
      <c r="F1284" s="7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9">
        <v>2110.5</v>
      </c>
      <c r="F1285" s="7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9">
        <v>2020</v>
      </c>
      <c r="F1286" s="7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9">
        <v>2033</v>
      </c>
      <c r="F1287" s="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9">
        <v>1625</v>
      </c>
      <c r="F1288" s="7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9">
        <v>605</v>
      </c>
      <c r="F1289" s="7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9">
        <v>4018</v>
      </c>
      <c r="F1290" s="7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9">
        <v>1876</v>
      </c>
      <c r="F1291" s="7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9">
        <v>3800</v>
      </c>
      <c r="F1292" s="7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9">
        <v>4371</v>
      </c>
      <c r="F1293" s="7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9">
        <v>1870</v>
      </c>
      <c r="F1294" s="7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9">
        <v>15335</v>
      </c>
      <c r="F1295" s="7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9">
        <v>610</v>
      </c>
      <c r="F1296" s="7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9">
        <v>2549</v>
      </c>
      <c r="F1297" s="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9">
        <v>1200</v>
      </c>
      <c r="F1298" s="7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9">
        <v>21905</v>
      </c>
      <c r="F1299" s="7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9">
        <v>2093</v>
      </c>
      <c r="F1300" s="7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9">
        <v>4340</v>
      </c>
      <c r="F1301" s="7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9">
        <v>4050</v>
      </c>
      <c r="F1302" s="7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9">
        <v>2055</v>
      </c>
      <c r="F1303" s="7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9">
        <v>2500</v>
      </c>
      <c r="F1304" s="7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9">
        <v>4559.13</v>
      </c>
      <c r="F1305" s="7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9">
        <v>15851</v>
      </c>
      <c r="F1306" s="7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9">
        <v>7793</v>
      </c>
      <c r="F1307" s="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9">
        <v>71771</v>
      </c>
      <c r="F1308" s="7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9">
        <v>5757</v>
      </c>
      <c r="F1309" s="7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9">
        <v>1136</v>
      </c>
      <c r="F1310" s="7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9">
        <v>12879</v>
      </c>
      <c r="F1311" s="7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9">
        <v>3100</v>
      </c>
      <c r="F1312" s="7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9">
        <v>80070</v>
      </c>
      <c r="F1313" s="7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9">
        <v>28</v>
      </c>
      <c r="F1314" s="7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9">
        <v>12446</v>
      </c>
      <c r="F1315" s="7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9">
        <v>2028</v>
      </c>
      <c r="F1316" s="7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9">
        <v>40404</v>
      </c>
      <c r="F1317" s="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9">
        <v>1</v>
      </c>
      <c r="F1318" s="7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9">
        <v>11467</v>
      </c>
      <c r="F1319" s="7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9">
        <v>6130</v>
      </c>
      <c r="F1320" s="7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9">
        <v>876</v>
      </c>
      <c r="F1321" s="7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9">
        <v>503</v>
      </c>
      <c r="F1322" s="7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9">
        <v>6019</v>
      </c>
      <c r="F1323" s="7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9">
        <v>106</v>
      </c>
      <c r="F1324" s="7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9">
        <v>1332</v>
      </c>
      <c r="F1325" s="7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9">
        <v>4920</v>
      </c>
      <c r="F1326" s="7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9">
        <v>486</v>
      </c>
      <c r="F1327" s="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9">
        <v>1130</v>
      </c>
      <c r="F1328" s="7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9">
        <v>1705</v>
      </c>
      <c r="F1329" s="7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9">
        <v>1748</v>
      </c>
      <c r="F1330" s="7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9">
        <v>408</v>
      </c>
      <c r="F1331" s="7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9">
        <v>7873</v>
      </c>
      <c r="F1332" s="7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9">
        <v>3417</v>
      </c>
      <c r="F1333" s="7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9">
        <v>0</v>
      </c>
      <c r="F1334" s="7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error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9">
        <v>0</v>
      </c>
      <c r="F1335" s="7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error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9">
        <v>14303</v>
      </c>
      <c r="F1336" s="7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9">
        <v>4940</v>
      </c>
      <c r="F1337" s="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9">
        <v>84947</v>
      </c>
      <c r="F1338" s="7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9">
        <v>24691</v>
      </c>
      <c r="F1339" s="7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9">
        <v>991</v>
      </c>
      <c r="F1340" s="7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9">
        <v>3317</v>
      </c>
      <c r="F1341" s="7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9">
        <v>0</v>
      </c>
      <c r="F1342" s="7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error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9">
        <v>17590</v>
      </c>
      <c r="F1343" s="7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9">
        <v>100</v>
      </c>
      <c r="F1344" s="7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9">
        <v>51149</v>
      </c>
      <c r="F1345" s="7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9">
        <v>5666</v>
      </c>
      <c r="F1346" s="7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9">
        <v>375</v>
      </c>
      <c r="F1347" s="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IFERROR(ROUND(E1347/L1347,2),"error" 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9">
        <v>7219</v>
      </c>
      <c r="F1348" s="7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9">
        <v>2555</v>
      </c>
      <c r="F1349" s="7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9">
        <v>5985</v>
      </c>
      <c r="F1350" s="7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9">
        <v>10210</v>
      </c>
      <c r="F1351" s="7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9">
        <v>5202.5</v>
      </c>
      <c r="F1352" s="7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9">
        <v>20253</v>
      </c>
      <c r="F1353" s="7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9">
        <v>13614</v>
      </c>
      <c r="F1354" s="7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9">
        <v>1336</v>
      </c>
      <c r="F1355" s="7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9">
        <v>1563</v>
      </c>
      <c r="F1356" s="7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9">
        <v>3067</v>
      </c>
      <c r="F1357" s="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9">
        <v>6215.56</v>
      </c>
      <c r="F1358" s="7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9">
        <v>2506</v>
      </c>
      <c r="F1359" s="7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9">
        <v>3350</v>
      </c>
      <c r="F1360" s="7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9">
        <v>764</v>
      </c>
      <c r="F1361" s="7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9">
        <v>2598</v>
      </c>
      <c r="F1362" s="7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9">
        <v>7559</v>
      </c>
      <c r="F1363" s="7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9">
        <v>1091</v>
      </c>
      <c r="F1364" s="7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9">
        <v>200</v>
      </c>
      <c r="F1365" s="7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9">
        <v>49830</v>
      </c>
      <c r="F1366" s="7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9">
        <v>7520</v>
      </c>
      <c r="F1367" s="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9">
        <v>9486.69</v>
      </c>
      <c r="F1368" s="7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9">
        <v>5713</v>
      </c>
      <c r="F1369" s="7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9">
        <v>5535</v>
      </c>
      <c r="F1370" s="7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9">
        <v>34090.629999999997</v>
      </c>
      <c r="F1371" s="7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9">
        <v>1555</v>
      </c>
      <c r="F1372" s="7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9">
        <v>7495</v>
      </c>
      <c r="F1373" s="7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9">
        <v>620</v>
      </c>
      <c r="F1374" s="7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9">
        <v>10501</v>
      </c>
      <c r="F1375" s="7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9">
        <v>2842</v>
      </c>
      <c r="F1376" s="7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9">
        <v>6853</v>
      </c>
      <c r="F1377" s="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9">
        <v>9342</v>
      </c>
      <c r="F1378" s="7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9">
        <v>1510</v>
      </c>
      <c r="F1379" s="7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9">
        <v>4067</v>
      </c>
      <c r="F1380" s="7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9">
        <v>11160</v>
      </c>
      <c r="F1381" s="7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9">
        <v>106</v>
      </c>
      <c r="F1382" s="7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9">
        <v>5355</v>
      </c>
      <c r="F1383" s="7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9">
        <v>8349</v>
      </c>
      <c r="F1384" s="7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9">
        <v>4673</v>
      </c>
      <c r="F1385" s="7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9">
        <v>4343</v>
      </c>
      <c r="F1386" s="7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9">
        <v>8832.49</v>
      </c>
      <c r="F1387" s="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9">
        <v>875</v>
      </c>
      <c r="F1388" s="7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9">
        <v>5465</v>
      </c>
      <c r="F1389" s="7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9">
        <v>6740.37</v>
      </c>
      <c r="F1390" s="7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9">
        <v>727</v>
      </c>
      <c r="F1391" s="7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9">
        <v>3055</v>
      </c>
      <c r="F1392" s="7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9">
        <v>551</v>
      </c>
      <c r="F1393" s="7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9">
        <v>2841</v>
      </c>
      <c r="F1394" s="7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9">
        <v>10235</v>
      </c>
      <c r="F1395" s="7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9">
        <v>916</v>
      </c>
      <c r="F1396" s="7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9">
        <v>3916</v>
      </c>
      <c r="F1397" s="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9">
        <v>6438</v>
      </c>
      <c r="F1398" s="7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9">
        <v>11385</v>
      </c>
      <c r="F1399" s="7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9">
        <v>4826</v>
      </c>
      <c r="F1400" s="7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9">
        <v>11353</v>
      </c>
      <c r="F1401" s="7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9">
        <v>586</v>
      </c>
      <c r="F1402" s="7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9">
        <v>12413</v>
      </c>
      <c r="F1403" s="7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9">
        <v>2729</v>
      </c>
      <c r="F1404" s="7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9">
        <v>4103</v>
      </c>
      <c r="F1405" s="7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9">
        <v>241</v>
      </c>
      <c r="F1406" s="7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9">
        <v>105</v>
      </c>
      <c r="F1407" s="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9">
        <v>15</v>
      </c>
      <c r="F1408" s="7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9">
        <v>15</v>
      </c>
      <c r="F1409" s="7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9">
        <v>72</v>
      </c>
      <c r="F1410" s="7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9">
        <v>0</v>
      </c>
      <c r="F1411" s="7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IFERROR(ROUND(E1411/L1411,2),"error" )</f>
        <v>error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9">
        <v>1</v>
      </c>
      <c r="F1412" s="7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9">
        <v>7</v>
      </c>
      <c r="F1413" s="7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9">
        <v>320</v>
      </c>
      <c r="F1414" s="7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9">
        <v>100</v>
      </c>
      <c r="F1415" s="7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9">
        <v>1</v>
      </c>
      <c r="F1416" s="7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9">
        <v>800</v>
      </c>
      <c r="F1417" s="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9">
        <v>0</v>
      </c>
      <c r="F1418" s="7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error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9">
        <v>55</v>
      </c>
      <c r="F1419" s="7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9">
        <v>6</v>
      </c>
      <c r="F1420" s="7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9">
        <v>445</v>
      </c>
      <c r="F1421" s="7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9">
        <v>3</v>
      </c>
      <c r="F1422" s="7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9">
        <v>200</v>
      </c>
      <c r="F1423" s="7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9">
        <v>26</v>
      </c>
      <c r="F1424" s="7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9">
        <v>100</v>
      </c>
      <c r="F1425" s="7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9">
        <v>1527</v>
      </c>
      <c r="F1426" s="7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9">
        <v>0</v>
      </c>
      <c r="F1427" s="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error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9">
        <v>0</v>
      </c>
      <c r="F1428" s="7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error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9">
        <v>419</v>
      </c>
      <c r="F1429" s="7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9">
        <v>45</v>
      </c>
      <c r="F1430" s="7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9">
        <v>0</v>
      </c>
      <c r="F1431" s="7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error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9">
        <v>403</v>
      </c>
      <c r="F1432" s="7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9">
        <v>5431</v>
      </c>
      <c r="F1433" s="7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9">
        <v>0</v>
      </c>
      <c r="F1434" s="7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error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9">
        <v>805</v>
      </c>
      <c r="F1435" s="7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9">
        <v>8190</v>
      </c>
      <c r="F1436" s="7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9">
        <v>15</v>
      </c>
      <c r="F1437" s="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9">
        <v>77</v>
      </c>
      <c r="F1438" s="7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9">
        <v>807</v>
      </c>
      <c r="F1439" s="7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9">
        <v>600</v>
      </c>
      <c r="F1440" s="7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9">
        <v>180</v>
      </c>
      <c r="F1441" s="7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9">
        <v>1</v>
      </c>
      <c r="F1442" s="7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9">
        <v>2020</v>
      </c>
      <c r="F1443" s="7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9">
        <v>0</v>
      </c>
      <c r="F1444" s="7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error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9">
        <v>0</v>
      </c>
      <c r="F1445" s="7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error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9">
        <v>0</v>
      </c>
      <c r="F1446" s="7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error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9">
        <v>0</v>
      </c>
      <c r="F1447" s="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error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9">
        <v>0</v>
      </c>
      <c r="F1448" s="7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error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9">
        <v>75</v>
      </c>
      <c r="F1449" s="7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9">
        <v>0</v>
      </c>
      <c r="F1450" s="7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error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9">
        <v>0</v>
      </c>
      <c r="F1451" s="7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error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9">
        <v>1</v>
      </c>
      <c r="F1452" s="7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9">
        <v>2</v>
      </c>
      <c r="F1453" s="7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9">
        <v>0</v>
      </c>
      <c r="F1454" s="7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error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9">
        <v>0</v>
      </c>
      <c r="F1455" s="7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error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9">
        <v>15</v>
      </c>
      <c r="F1456" s="7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9">
        <v>1575</v>
      </c>
      <c r="F1457" s="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9">
        <v>145</v>
      </c>
      <c r="F1458" s="7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9">
        <v>0</v>
      </c>
      <c r="F1459" s="7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error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9">
        <v>0</v>
      </c>
      <c r="F1460" s="7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error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9">
        <v>0</v>
      </c>
      <c r="F1461" s="7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error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9">
        <v>0</v>
      </c>
      <c r="F1462" s="7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error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9">
        <v>15186.69</v>
      </c>
      <c r="F1463" s="7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9">
        <v>4340.7</v>
      </c>
      <c r="F1464" s="7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9">
        <v>886</v>
      </c>
      <c r="F1465" s="7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9">
        <v>8160</v>
      </c>
      <c r="F1466" s="7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9">
        <v>136924.35</v>
      </c>
      <c r="F1467" s="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9">
        <v>17260.37</v>
      </c>
      <c r="F1468" s="7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9">
        <v>46032</v>
      </c>
      <c r="F1469" s="7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9">
        <v>9725</v>
      </c>
      <c r="F1470" s="7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9">
        <v>47978</v>
      </c>
      <c r="F1471" s="7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9">
        <v>1877</v>
      </c>
      <c r="F1472" s="7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9">
        <v>33229</v>
      </c>
      <c r="F1473" s="7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9">
        <v>34676</v>
      </c>
      <c r="F1474" s="7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9">
        <v>1807.74</v>
      </c>
      <c r="F1475" s="7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IFERROR(ROUND(E1475/L1475,2),"error" 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9">
        <v>3368</v>
      </c>
      <c r="F1476" s="7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9">
        <v>28300.45</v>
      </c>
      <c r="F1477" s="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9">
        <v>39693.279999999999</v>
      </c>
      <c r="F1478" s="7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9">
        <v>33393</v>
      </c>
      <c r="F1479" s="7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9">
        <v>590807.11</v>
      </c>
      <c r="F1480" s="7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9">
        <v>2198</v>
      </c>
      <c r="F1481" s="7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9">
        <v>58520.2</v>
      </c>
      <c r="F1482" s="7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9">
        <v>105</v>
      </c>
      <c r="F1483" s="7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9">
        <v>5</v>
      </c>
      <c r="F1484" s="7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9">
        <v>50</v>
      </c>
      <c r="F1485" s="7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9">
        <v>0</v>
      </c>
      <c r="F1486" s="7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error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9">
        <v>150</v>
      </c>
      <c r="F1487" s="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9">
        <v>48</v>
      </c>
      <c r="F1488" s="7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9">
        <v>0</v>
      </c>
      <c r="F1489" s="7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error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9">
        <v>360</v>
      </c>
      <c r="F1490" s="7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9">
        <v>0</v>
      </c>
      <c r="F1491" s="7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error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9">
        <v>895</v>
      </c>
      <c r="F1492" s="7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9">
        <v>100</v>
      </c>
      <c r="F1493" s="7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9">
        <v>30</v>
      </c>
      <c r="F1494" s="7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9">
        <v>0</v>
      </c>
      <c r="F1495" s="7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error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9">
        <v>445</v>
      </c>
      <c r="F1496" s="7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9">
        <v>0</v>
      </c>
      <c r="F1497" s="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error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9">
        <v>0</v>
      </c>
      <c r="F1498" s="7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error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9">
        <v>1</v>
      </c>
      <c r="F1499" s="7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9">
        <v>57</v>
      </c>
      <c r="F1500" s="7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9">
        <v>5</v>
      </c>
      <c r="F1501" s="7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9">
        <v>701</v>
      </c>
      <c r="F1502" s="7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9">
        <v>86492</v>
      </c>
      <c r="F1503" s="7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9">
        <v>22318</v>
      </c>
      <c r="F1504" s="7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9">
        <v>4045.93</v>
      </c>
      <c r="F1505" s="7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9">
        <v>18066</v>
      </c>
      <c r="F1506" s="7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9">
        <v>16573</v>
      </c>
      <c r="F1507" s="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9">
        <v>1671</v>
      </c>
      <c r="F1508" s="7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9">
        <v>2580</v>
      </c>
      <c r="F1509" s="7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9">
        <v>20491</v>
      </c>
      <c r="F1510" s="7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9">
        <v>21637.22</v>
      </c>
      <c r="F1511" s="7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9">
        <v>16165.6</v>
      </c>
      <c r="F1512" s="7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9">
        <v>15651</v>
      </c>
      <c r="F1513" s="7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9">
        <v>19557</v>
      </c>
      <c r="F1514" s="7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9">
        <v>12001.5</v>
      </c>
      <c r="F1515" s="7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9">
        <v>26619</v>
      </c>
      <c r="F1516" s="7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9">
        <v>471567</v>
      </c>
      <c r="F1517" s="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9">
        <v>18472</v>
      </c>
      <c r="F1518" s="7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9">
        <v>24297</v>
      </c>
      <c r="F1519" s="7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9">
        <v>30805</v>
      </c>
      <c r="F1520" s="7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9">
        <v>9302.75</v>
      </c>
      <c r="F1521" s="7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9">
        <v>18625</v>
      </c>
      <c r="F1522" s="7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9">
        <v>40055</v>
      </c>
      <c r="F1523" s="7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9">
        <v>60450.1</v>
      </c>
      <c r="F1524" s="7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9">
        <v>23096</v>
      </c>
      <c r="F1525" s="7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9">
        <v>6210</v>
      </c>
      <c r="F1526" s="7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9">
        <v>4524.1499999999996</v>
      </c>
      <c r="F1527" s="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9">
        <v>27675</v>
      </c>
      <c r="F1528" s="7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9">
        <v>3865.55</v>
      </c>
      <c r="F1529" s="7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9">
        <v>8447</v>
      </c>
      <c r="F1530" s="7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9">
        <v>19129</v>
      </c>
      <c r="F1531" s="7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9">
        <v>47189</v>
      </c>
      <c r="F1532" s="7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9">
        <v>4135</v>
      </c>
      <c r="F1533" s="7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9">
        <v>24201</v>
      </c>
      <c r="F1534" s="7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9">
        <v>65313</v>
      </c>
      <c r="F1535" s="7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9">
        <v>31330</v>
      </c>
      <c r="F1536" s="7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9">
        <v>5297</v>
      </c>
      <c r="F1537" s="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9">
        <v>30037.01</v>
      </c>
      <c r="F1538" s="7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9">
        <v>21588</v>
      </c>
      <c r="F1539" s="7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IFERROR(ROUND(E1539/L1539,2),"error" 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9">
        <v>7184</v>
      </c>
      <c r="F1540" s="7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9">
        <v>27197.22</v>
      </c>
      <c r="F1541" s="7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9">
        <v>17680</v>
      </c>
      <c r="F1542" s="7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9">
        <v>6</v>
      </c>
      <c r="F1543" s="7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9">
        <v>20</v>
      </c>
      <c r="F1544" s="7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9">
        <v>10</v>
      </c>
      <c r="F1545" s="7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9">
        <v>0</v>
      </c>
      <c r="F1546" s="7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error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9">
        <v>1</v>
      </c>
      <c r="F1547" s="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9">
        <v>289</v>
      </c>
      <c r="F1548" s="7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9">
        <v>0</v>
      </c>
      <c r="F1549" s="7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error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9">
        <v>60</v>
      </c>
      <c r="F1550" s="7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9">
        <v>170</v>
      </c>
      <c r="F1551" s="7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9">
        <v>101</v>
      </c>
      <c r="F1552" s="7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9">
        <v>0</v>
      </c>
      <c r="F1553" s="7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error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9">
        <v>2115</v>
      </c>
      <c r="F1554" s="7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9">
        <v>0</v>
      </c>
      <c r="F1555" s="7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error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9">
        <v>0</v>
      </c>
      <c r="F1556" s="7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error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9">
        <v>0</v>
      </c>
      <c r="F1557" s="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error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9">
        <v>677</v>
      </c>
      <c r="F1558" s="7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9">
        <v>100</v>
      </c>
      <c r="F1559" s="7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9">
        <v>35</v>
      </c>
      <c r="F1560" s="7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9">
        <v>50</v>
      </c>
      <c r="F1561" s="7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9">
        <v>94</v>
      </c>
      <c r="F1562" s="7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9">
        <v>67</v>
      </c>
      <c r="F1563" s="7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9">
        <v>0</v>
      </c>
      <c r="F1564" s="7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error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9">
        <v>85</v>
      </c>
      <c r="F1565" s="7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9">
        <v>10</v>
      </c>
      <c r="F1566" s="7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9">
        <v>100</v>
      </c>
      <c r="F1567" s="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9">
        <v>6375</v>
      </c>
      <c r="F1568" s="7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9">
        <v>350</v>
      </c>
      <c r="F1569" s="7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9">
        <v>3410</v>
      </c>
      <c r="F1570" s="7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9">
        <v>0</v>
      </c>
      <c r="F1571" s="7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error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9">
        <v>2484</v>
      </c>
      <c r="F1572" s="7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9">
        <v>80</v>
      </c>
      <c r="F1573" s="7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9">
        <v>125</v>
      </c>
      <c r="F1574" s="7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9">
        <v>223</v>
      </c>
      <c r="F1575" s="7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9">
        <v>506</v>
      </c>
      <c r="F1576" s="7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9">
        <v>2291</v>
      </c>
      <c r="F1577" s="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9">
        <v>650</v>
      </c>
      <c r="F1578" s="7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9">
        <v>55</v>
      </c>
      <c r="F1579" s="7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9">
        <v>205</v>
      </c>
      <c r="F1580" s="7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9">
        <v>28</v>
      </c>
      <c r="F1581" s="7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9">
        <v>0</v>
      </c>
      <c r="F1582" s="7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error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9">
        <v>5</v>
      </c>
      <c r="F1583" s="7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9">
        <v>93</v>
      </c>
      <c r="F1584" s="7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9">
        <v>15</v>
      </c>
      <c r="F1585" s="7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9">
        <v>0</v>
      </c>
      <c r="F1586" s="7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error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9">
        <v>1580</v>
      </c>
      <c r="F1587" s="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9">
        <v>0</v>
      </c>
      <c r="F1588" s="7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error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9">
        <v>1</v>
      </c>
      <c r="F1589" s="7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9">
        <v>0</v>
      </c>
      <c r="F1590" s="7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error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9">
        <v>0</v>
      </c>
      <c r="F1591" s="7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error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9">
        <v>1020</v>
      </c>
      <c r="F1592" s="7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9">
        <v>4092</v>
      </c>
      <c r="F1593" s="7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9">
        <v>0</v>
      </c>
      <c r="F1594" s="7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error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9">
        <v>3</v>
      </c>
      <c r="F1595" s="7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9">
        <v>205</v>
      </c>
      <c r="F1596" s="7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9">
        <v>280</v>
      </c>
      <c r="F1597" s="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9">
        <v>75</v>
      </c>
      <c r="F1598" s="7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9">
        <v>0</v>
      </c>
      <c r="F1599" s="7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error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9">
        <v>1</v>
      </c>
      <c r="F1600" s="7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9">
        <v>0</v>
      </c>
      <c r="F1601" s="7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error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9">
        <v>367</v>
      </c>
      <c r="F1602" s="7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9">
        <v>2706.23</v>
      </c>
      <c r="F1603" s="7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IFERROR(ROUND(E1603/L1603,2),"error" 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(((I1603/60)/60)/24+DATE(1970,1,1))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9">
        <v>1502.5</v>
      </c>
      <c r="F1604" s="7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9">
        <v>2000.66</v>
      </c>
      <c r="F1605" s="7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9">
        <v>3419</v>
      </c>
      <c r="F1606" s="7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9">
        <v>6041.6</v>
      </c>
      <c r="F1607" s="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9">
        <v>8080.33</v>
      </c>
      <c r="F1608" s="7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9">
        <v>14511</v>
      </c>
      <c r="F1609" s="7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9">
        <v>1215</v>
      </c>
      <c r="F1610" s="7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9">
        <v>1775</v>
      </c>
      <c r="F1611" s="7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9">
        <v>5437</v>
      </c>
      <c r="F1612" s="7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9">
        <v>1001</v>
      </c>
      <c r="F1613" s="7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9">
        <v>550</v>
      </c>
      <c r="F1614" s="7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9">
        <v>1015</v>
      </c>
      <c r="F1615" s="7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9">
        <v>5135</v>
      </c>
      <c r="F1616" s="7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9">
        <v>9130</v>
      </c>
      <c r="F1617" s="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9">
        <v>10420</v>
      </c>
      <c r="F1618" s="7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9">
        <v>10210</v>
      </c>
      <c r="F1619" s="7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9">
        <v>1576</v>
      </c>
      <c r="F1620" s="7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9">
        <v>2000</v>
      </c>
      <c r="F1621" s="7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9">
        <v>1130</v>
      </c>
      <c r="F1622" s="7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9">
        <v>6060</v>
      </c>
      <c r="F1623" s="7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9">
        <v>7019</v>
      </c>
      <c r="F1624" s="7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9">
        <v>758</v>
      </c>
      <c r="F1625" s="7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9">
        <v>1180</v>
      </c>
      <c r="F1626" s="7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9">
        <v>11650</v>
      </c>
      <c r="F1627" s="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9">
        <v>8095</v>
      </c>
      <c r="F1628" s="7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9">
        <v>2340</v>
      </c>
      <c r="F1629" s="7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9">
        <v>4037</v>
      </c>
      <c r="F1630" s="7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9">
        <v>6220</v>
      </c>
      <c r="F1631" s="7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9">
        <v>10610</v>
      </c>
      <c r="F1632" s="7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9">
        <v>15591</v>
      </c>
      <c r="F1633" s="7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9">
        <v>4065</v>
      </c>
      <c r="F1634" s="7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9">
        <v>10000</v>
      </c>
      <c r="F1635" s="7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9">
        <v>2010</v>
      </c>
      <c r="F1636" s="7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9">
        <v>2506</v>
      </c>
      <c r="F1637" s="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9">
        <v>4660</v>
      </c>
      <c r="F1638" s="7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9">
        <v>519</v>
      </c>
      <c r="F1639" s="7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9">
        <v>1050</v>
      </c>
      <c r="F1640" s="7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9">
        <v>1800</v>
      </c>
      <c r="F1641" s="7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9">
        <v>679.44</v>
      </c>
      <c r="F1642" s="7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9">
        <v>2535</v>
      </c>
      <c r="F1643" s="7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9">
        <v>1200</v>
      </c>
      <c r="F1644" s="7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9">
        <v>6235</v>
      </c>
      <c r="F1645" s="7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9">
        <v>10950</v>
      </c>
      <c r="F1646" s="7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9">
        <v>5540</v>
      </c>
      <c r="F1647" s="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9">
        <v>2204</v>
      </c>
      <c r="F1648" s="7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9">
        <v>5236</v>
      </c>
      <c r="F1649" s="7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9">
        <v>2881</v>
      </c>
      <c r="F1650" s="7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9">
        <v>3822.33</v>
      </c>
      <c r="F1651" s="7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9">
        <v>2831</v>
      </c>
      <c r="F1652" s="7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9">
        <v>2015</v>
      </c>
      <c r="F1653" s="7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9">
        <v>4530</v>
      </c>
      <c r="F1654" s="7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9">
        <v>8711.52</v>
      </c>
      <c r="F1655" s="7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9">
        <v>1319</v>
      </c>
      <c r="F1656" s="7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9">
        <v>2143</v>
      </c>
      <c r="F1657" s="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9">
        <v>7525.12</v>
      </c>
      <c r="F1658" s="7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9">
        <v>26233.45</v>
      </c>
      <c r="F1659" s="7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9">
        <v>7934</v>
      </c>
      <c r="F1660" s="7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9">
        <v>564</v>
      </c>
      <c r="F1661" s="7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9">
        <v>1003</v>
      </c>
      <c r="F1662" s="7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9">
        <v>8098</v>
      </c>
      <c r="F1663" s="7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9">
        <v>8211</v>
      </c>
      <c r="F1664" s="7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9">
        <v>1080</v>
      </c>
      <c r="F1665" s="7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9">
        <v>3060.22</v>
      </c>
      <c r="F1666" s="7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9">
        <v>4181</v>
      </c>
      <c r="F1667" s="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IFERROR(ROUND(E1667/L1667,2),"error" 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(((I1667/60)/60)/24+DATE(1970,1,1))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9">
        <v>4022</v>
      </c>
      <c r="F1668" s="7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9">
        <v>4313</v>
      </c>
      <c r="F1669" s="7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9">
        <v>8211</v>
      </c>
      <c r="F1670" s="7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9">
        <v>2795</v>
      </c>
      <c r="F1671" s="7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9">
        <v>1026</v>
      </c>
      <c r="F1672" s="7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9">
        <v>2013.47</v>
      </c>
      <c r="F1673" s="7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9">
        <v>1920</v>
      </c>
      <c r="F1674" s="7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9">
        <v>2690</v>
      </c>
      <c r="F1675" s="7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9">
        <v>10085</v>
      </c>
      <c r="F1676" s="7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9">
        <v>1374.16</v>
      </c>
      <c r="F1677" s="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9">
        <v>3460</v>
      </c>
      <c r="F1678" s="7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9">
        <v>6700</v>
      </c>
      <c r="F1679" s="7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9">
        <v>1776</v>
      </c>
      <c r="F1680" s="7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9">
        <v>3500</v>
      </c>
      <c r="F1681" s="7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9">
        <v>1175</v>
      </c>
      <c r="F1682" s="7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9">
        <v>65924.38</v>
      </c>
      <c r="F1683" s="7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9">
        <v>0</v>
      </c>
      <c r="F1684" s="7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error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9">
        <v>760</v>
      </c>
      <c r="F1685" s="7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9">
        <v>8730</v>
      </c>
      <c r="F1686" s="7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9">
        <v>360</v>
      </c>
      <c r="F1687" s="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9">
        <v>18</v>
      </c>
      <c r="F1688" s="7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9">
        <v>3125</v>
      </c>
      <c r="F1689" s="7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9">
        <v>1772</v>
      </c>
      <c r="F1690" s="7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9">
        <v>2400</v>
      </c>
      <c r="F1691" s="7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9">
        <v>635</v>
      </c>
      <c r="F1692" s="7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9">
        <v>10042</v>
      </c>
      <c r="F1693" s="7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9">
        <v>2390</v>
      </c>
      <c r="F1694" s="7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9">
        <v>280</v>
      </c>
      <c r="F1695" s="7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9">
        <v>5</v>
      </c>
      <c r="F1696" s="7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9">
        <v>1405</v>
      </c>
      <c r="F1697" s="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9">
        <v>0</v>
      </c>
      <c r="F1698" s="7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error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9">
        <v>2526</v>
      </c>
      <c r="F1699" s="7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9">
        <v>0</v>
      </c>
      <c r="F1700" s="7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error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9">
        <v>216</v>
      </c>
      <c r="F1701" s="7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9">
        <v>5212</v>
      </c>
      <c r="F1702" s="7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9">
        <v>10</v>
      </c>
      <c r="F1703" s="7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9">
        <v>1</v>
      </c>
      <c r="F1704" s="7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9">
        <v>51</v>
      </c>
      <c r="F1705" s="7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9">
        <v>1302</v>
      </c>
      <c r="F1706" s="7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9">
        <v>0</v>
      </c>
      <c r="F1707" s="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error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9">
        <v>0</v>
      </c>
      <c r="F1708" s="7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error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9">
        <v>487</v>
      </c>
      <c r="F1709" s="7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9">
        <v>0</v>
      </c>
      <c r="F1710" s="7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error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9">
        <v>85</v>
      </c>
      <c r="F1711" s="7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9">
        <v>34</v>
      </c>
      <c r="F1712" s="7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9">
        <v>1050</v>
      </c>
      <c r="F1713" s="7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9">
        <v>0</v>
      </c>
      <c r="F1714" s="7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error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9">
        <v>50</v>
      </c>
      <c r="F1715" s="7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9">
        <v>1967</v>
      </c>
      <c r="F1716" s="7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9">
        <v>11</v>
      </c>
      <c r="F1717" s="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9">
        <v>150</v>
      </c>
      <c r="F1718" s="7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9">
        <v>1395</v>
      </c>
      <c r="F1719" s="7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9">
        <v>75</v>
      </c>
      <c r="F1720" s="7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9">
        <v>35</v>
      </c>
      <c r="F1721" s="7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9">
        <v>225</v>
      </c>
      <c r="F1722" s="7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9">
        <v>0</v>
      </c>
      <c r="F1723" s="7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error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9">
        <v>1</v>
      </c>
      <c r="F1724" s="7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9">
        <v>650</v>
      </c>
      <c r="F1725" s="7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9">
        <v>35</v>
      </c>
      <c r="F1726" s="7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9">
        <v>560</v>
      </c>
      <c r="F1727" s="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9">
        <v>2196</v>
      </c>
      <c r="F1728" s="7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9">
        <v>1</v>
      </c>
      <c r="F1729" s="7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9">
        <v>855</v>
      </c>
      <c r="F1730" s="7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9">
        <v>0</v>
      </c>
      <c r="F1731" s="7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IFERROR(ROUND(E1731/L1731,2),"error" )</f>
        <v>error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(((I1731/60)/60)/24+DATE(1970,1,1))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9">
        <v>0</v>
      </c>
      <c r="F1732" s="7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error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9">
        <v>0</v>
      </c>
      <c r="F1733" s="7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error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9">
        <v>0</v>
      </c>
      <c r="F1734" s="7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error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9">
        <v>0</v>
      </c>
      <c r="F1735" s="7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error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9">
        <v>1</v>
      </c>
      <c r="F1736" s="7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9">
        <v>110</v>
      </c>
      <c r="F1737" s="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9">
        <v>22</v>
      </c>
      <c r="F1738" s="7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9">
        <v>850</v>
      </c>
      <c r="F1739" s="7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9">
        <v>20</v>
      </c>
      <c r="F1740" s="7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9">
        <v>1</v>
      </c>
      <c r="F1741" s="7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9">
        <v>0</v>
      </c>
      <c r="F1742" s="7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error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9">
        <v>1330</v>
      </c>
      <c r="F1743" s="7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9">
        <v>2175</v>
      </c>
      <c r="F1744" s="7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9">
        <v>6025</v>
      </c>
      <c r="F1745" s="7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9">
        <v>6515</v>
      </c>
      <c r="F1746" s="7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9">
        <v>7981</v>
      </c>
      <c r="F1747" s="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9">
        <v>22215</v>
      </c>
      <c r="F1748" s="7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9">
        <v>9446</v>
      </c>
      <c r="F1749" s="7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9">
        <v>64974</v>
      </c>
      <c r="F1750" s="7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9">
        <v>12410.5</v>
      </c>
      <c r="F1751" s="7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9">
        <v>10081</v>
      </c>
      <c r="F1752" s="7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9">
        <v>10290</v>
      </c>
      <c r="F1753" s="7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9">
        <v>3122</v>
      </c>
      <c r="F1754" s="7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9">
        <v>16200</v>
      </c>
      <c r="F1755" s="7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9">
        <v>9395</v>
      </c>
      <c r="F1756" s="7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9">
        <v>30</v>
      </c>
      <c r="F1757" s="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9">
        <v>5655.6</v>
      </c>
      <c r="F1758" s="7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9">
        <v>5800</v>
      </c>
      <c r="F1759" s="7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9">
        <v>1147</v>
      </c>
      <c r="F1760" s="7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9">
        <v>5330</v>
      </c>
      <c r="F1761" s="7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9">
        <v>8272</v>
      </c>
      <c r="F1762" s="7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9">
        <v>155</v>
      </c>
      <c r="F1763" s="7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9">
        <v>885</v>
      </c>
      <c r="F1764" s="7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9">
        <v>12229</v>
      </c>
      <c r="F1765" s="7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9">
        <v>2156</v>
      </c>
      <c r="F1766" s="7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9">
        <v>7433.48</v>
      </c>
      <c r="F1767" s="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9">
        <v>0</v>
      </c>
      <c r="F1768" s="7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error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9">
        <v>2286</v>
      </c>
      <c r="F1769" s="7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9">
        <v>187</v>
      </c>
      <c r="F1770" s="7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9">
        <v>1081</v>
      </c>
      <c r="F1771" s="7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9">
        <v>13846</v>
      </c>
      <c r="F1772" s="7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9">
        <v>895</v>
      </c>
      <c r="F1773" s="7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9">
        <v>858</v>
      </c>
      <c r="F1774" s="7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9">
        <v>1877</v>
      </c>
      <c r="F1775" s="7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9">
        <v>1148</v>
      </c>
      <c r="F1776" s="7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9">
        <v>21158</v>
      </c>
      <c r="F1777" s="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9">
        <v>335</v>
      </c>
      <c r="F1778" s="7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9">
        <v>651</v>
      </c>
      <c r="F1779" s="7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9">
        <v>995</v>
      </c>
      <c r="F1780" s="7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9">
        <v>3986</v>
      </c>
      <c r="F1781" s="7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9">
        <v>11923</v>
      </c>
      <c r="F1782" s="7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9">
        <v>1417</v>
      </c>
      <c r="F1783" s="7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9">
        <v>5422</v>
      </c>
      <c r="F1784" s="7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9">
        <v>9477</v>
      </c>
      <c r="F1785" s="7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9">
        <v>1988</v>
      </c>
      <c r="F1786" s="7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9">
        <v>4853</v>
      </c>
      <c r="F1787" s="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9">
        <v>905</v>
      </c>
      <c r="F1788" s="7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9">
        <v>1533</v>
      </c>
      <c r="F1789" s="7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9">
        <v>76</v>
      </c>
      <c r="F1790" s="7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9">
        <v>40</v>
      </c>
      <c r="F1791" s="7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9">
        <v>1636</v>
      </c>
      <c r="F1792" s="7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9">
        <v>107</v>
      </c>
      <c r="F1793" s="7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9">
        <v>15281</v>
      </c>
      <c r="F1794" s="7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9">
        <v>40</v>
      </c>
      <c r="F1795" s="7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IFERROR(ROUND(E1795/L1795,2),"error" 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9">
        <v>997</v>
      </c>
      <c r="F1796" s="7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9">
        <v>10846</v>
      </c>
      <c r="F1797" s="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9">
        <v>4190</v>
      </c>
      <c r="F1798" s="7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9">
        <v>6755</v>
      </c>
      <c r="F1799" s="7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9">
        <v>2182</v>
      </c>
      <c r="F1800" s="7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9">
        <v>69.83</v>
      </c>
      <c r="F1801" s="7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9">
        <v>9460</v>
      </c>
      <c r="F1802" s="7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9">
        <v>2355</v>
      </c>
      <c r="F1803" s="7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9">
        <v>1697</v>
      </c>
      <c r="F1804" s="7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9">
        <v>5390</v>
      </c>
      <c r="F1805" s="7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9">
        <v>5452</v>
      </c>
      <c r="F1806" s="7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9">
        <v>8191</v>
      </c>
      <c r="F1807" s="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9">
        <v>591</v>
      </c>
      <c r="F1808" s="7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9">
        <v>553</v>
      </c>
      <c r="F1809" s="7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9">
        <v>11594</v>
      </c>
      <c r="F1810" s="7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9">
        <v>380</v>
      </c>
      <c r="F1811" s="7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9">
        <v>15</v>
      </c>
      <c r="F1812" s="7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9">
        <v>40</v>
      </c>
      <c r="F1813" s="7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9">
        <v>865</v>
      </c>
      <c r="F1814" s="7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9">
        <v>0</v>
      </c>
      <c r="F1815" s="7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error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9">
        <v>5902</v>
      </c>
      <c r="F1816" s="7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9">
        <v>0</v>
      </c>
      <c r="F1817" s="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error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9">
        <v>509</v>
      </c>
      <c r="F1818" s="7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9">
        <v>9419</v>
      </c>
      <c r="F1819" s="7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9">
        <v>0</v>
      </c>
      <c r="F1820" s="7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error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9">
        <v>25</v>
      </c>
      <c r="F1821" s="7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9">
        <v>1707</v>
      </c>
      <c r="F1822" s="7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9">
        <v>3372.25</v>
      </c>
      <c r="F1823" s="7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9">
        <v>300</v>
      </c>
      <c r="F1824" s="7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9">
        <v>811</v>
      </c>
      <c r="F1825" s="7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9">
        <v>3002</v>
      </c>
      <c r="F1826" s="7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9">
        <v>2101</v>
      </c>
      <c r="F1827" s="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9">
        <v>2020</v>
      </c>
      <c r="F1828" s="7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9">
        <v>8053</v>
      </c>
      <c r="F1829" s="7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9">
        <v>20032</v>
      </c>
      <c r="F1830" s="7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9">
        <v>2500.25</v>
      </c>
      <c r="F1831" s="7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9">
        <v>15230</v>
      </c>
      <c r="F1832" s="7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9">
        <v>1030</v>
      </c>
      <c r="F1833" s="7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9">
        <v>500</v>
      </c>
      <c r="F1834" s="7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9">
        <v>1050</v>
      </c>
      <c r="F1835" s="7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9">
        <v>11805</v>
      </c>
      <c r="F1836" s="7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9">
        <v>520</v>
      </c>
      <c r="F1837" s="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9">
        <v>10017</v>
      </c>
      <c r="F1838" s="7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9">
        <v>1841</v>
      </c>
      <c r="F1839" s="7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9">
        <v>1001.49</v>
      </c>
      <c r="F1840" s="7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9">
        <v>2053</v>
      </c>
      <c r="F1841" s="7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9">
        <v>980</v>
      </c>
      <c r="F1842" s="7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9">
        <v>2035</v>
      </c>
      <c r="F1843" s="7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9">
        <v>2505</v>
      </c>
      <c r="F1844" s="7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9">
        <v>12400.61</v>
      </c>
      <c r="F1845" s="7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9">
        <v>1521</v>
      </c>
      <c r="F1846" s="7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9">
        <v>1000</v>
      </c>
      <c r="F1847" s="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9">
        <v>20689</v>
      </c>
      <c r="F1848" s="7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9">
        <v>3022</v>
      </c>
      <c r="F1849" s="7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9">
        <v>3221</v>
      </c>
      <c r="F1850" s="7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9">
        <v>301</v>
      </c>
      <c r="F1851" s="7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9">
        <v>9137</v>
      </c>
      <c r="F1852" s="7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9">
        <v>1301</v>
      </c>
      <c r="F1853" s="7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9">
        <v>17545</v>
      </c>
      <c r="F1854" s="7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9">
        <v>815</v>
      </c>
      <c r="F1855" s="7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9">
        <v>15318.55</v>
      </c>
      <c r="F1856" s="7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9">
        <v>13480.16</v>
      </c>
      <c r="F1857" s="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9">
        <v>2025</v>
      </c>
      <c r="F1858" s="7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9">
        <v>3000</v>
      </c>
      <c r="F1859" s="7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IFERROR(ROUND(E1859/L1859,2),"error" 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(((I1859/60)/60)/24+DATE(1970,1,1))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9">
        <v>6041.55</v>
      </c>
      <c r="F1860" s="7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9">
        <v>3955</v>
      </c>
      <c r="F1861" s="7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9">
        <v>1001</v>
      </c>
      <c r="F1862" s="7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9">
        <v>0</v>
      </c>
      <c r="F1863" s="7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error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9">
        <v>1455</v>
      </c>
      <c r="F1864" s="7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9">
        <v>10</v>
      </c>
      <c r="F1865" s="7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9">
        <v>2788</v>
      </c>
      <c r="F1866" s="7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9">
        <v>4</v>
      </c>
      <c r="F1867" s="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9">
        <v>125</v>
      </c>
      <c r="F1868" s="7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9">
        <v>10</v>
      </c>
      <c r="F1869" s="7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9">
        <v>1217</v>
      </c>
      <c r="F1870" s="7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9">
        <v>0</v>
      </c>
      <c r="F1871" s="7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error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9">
        <v>361</v>
      </c>
      <c r="F1872" s="7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9">
        <v>4666</v>
      </c>
      <c r="F1873" s="7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9">
        <v>212</v>
      </c>
      <c r="F1874" s="7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9">
        <v>36</v>
      </c>
      <c r="F1875" s="7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9">
        <v>26</v>
      </c>
      <c r="F1876" s="7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9">
        <v>51</v>
      </c>
      <c r="F1877" s="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9">
        <v>0</v>
      </c>
      <c r="F1878" s="7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error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9">
        <v>0</v>
      </c>
      <c r="F1879" s="7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error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9">
        <v>0</v>
      </c>
      <c r="F1880" s="7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error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9">
        <v>6</v>
      </c>
      <c r="F1881" s="7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9">
        <v>1004</v>
      </c>
      <c r="F1882" s="7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9">
        <v>3453.69</v>
      </c>
      <c r="F1883" s="7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9">
        <v>3380</v>
      </c>
      <c r="F1884" s="7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9">
        <v>1047</v>
      </c>
      <c r="F1885" s="7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9">
        <v>1351</v>
      </c>
      <c r="F1886" s="7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9">
        <v>5322</v>
      </c>
      <c r="F1887" s="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9">
        <v>1225</v>
      </c>
      <c r="F1888" s="7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9">
        <v>3335</v>
      </c>
      <c r="F1889" s="7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9">
        <v>4152</v>
      </c>
      <c r="F1890" s="7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9">
        <v>2132</v>
      </c>
      <c r="F1891" s="7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9">
        <v>17350.13</v>
      </c>
      <c r="F1892" s="7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9">
        <v>10555</v>
      </c>
      <c r="F1893" s="7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9">
        <v>683</v>
      </c>
      <c r="F1894" s="7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9">
        <v>2600</v>
      </c>
      <c r="F1895" s="7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9">
        <v>1145</v>
      </c>
      <c r="F1896" s="7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9">
        <v>9228</v>
      </c>
      <c r="F1897" s="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9">
        <v>559</v>
      </c>
      <c r="F1898" s="7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9">
        <v>6506</v>
      </c>
      <c r="F1899" s="7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9">
        <v>1445</v>
      </c>
      <c r="F1900" s="7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9">
        <v>1200</v>
      </c>
      <c r="F1901" s="7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9">
        <v>2734.11</v>
      </c>
      <c r="F1902" s="7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9">
        <v>2670</v>
      </c>
      <c r="F1903" s="7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9">
        <v>12</v>
      </c>
      <c r="F1904" s="7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9">
        <v>1398</v>
      </c>
      <c r="F1905" s="7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9">
        <v>50</v>
      </c>
      <c r="F1906" s="7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9">
        <v>42</v>
      </c>
      <c r="F1907" s="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9">
        <v>21380</v>
      </c>
      <c r="F1908" s="7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9">
        <v>85</v>
      </c>
      <c r="F1909" s="7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9">
        <v>433</v>
      </c>
      <c r="F1910" s="7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9">
        <v>4939</v>
      </c>
      <c r="F1911" s="7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9">
        <v>33486</v>
      </c>
      <c r="F1912" s="7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9">
        <v>10</v>
      </c>
      <c r="F1913" s="7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9">
        <v>2965</v>
      </c>
      <c r="F1914" s="7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9">
        <v>637</v>
      </c>
      <c r="F1915" s="7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9">
        <v>60</v>
      </c>
      <c r="F1916" s="7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9">
        <v>8</v>
      </c>
      <c r="F1917" s="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9">
        <v>102</v>
      </c>
      <c r="F1918" s="7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9">
        <v>205025</v>
      </c>
      <c r="F1919" s="7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9">
        <v>260</v>
      </c>
      <c r="F1920" s="7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9">
        <v>237</v>
      </c>
      <c r="F1921" s="7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9">
        <v>4303</v>
      </c>
      <c r="F1922" s="7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9">
        <v>2052</v>
      </c>
      <c r="F1923" s="7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IFERROR(ROUND(E1923/L1923,2),"error" 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(((I1923/60)/60)/24+DATE(1970,1,1))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9">
        <v>2311</v>
      </c>
      <c r="F1924" s="7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9">
        <v>301</v>
      </c>
      <c r="F1925" s="7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9">
        <v>3432</v>
      </c>
      <c r="F1926" s="7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9">
        <v>1655</v>
      </c>
      <c r="F1927" s="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9">
        <v>2930.69</v>
      </c>
      <c r="F1928" s="7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9">
        <v>620</v>
      </c>
      <c r="F1929" s="7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9">
        <v>2630</v>
      </c>
      <c r="F1930" s="7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9">
        <v>3210</v>
      </c>
      <c r="F1931" s="7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9">
        <v>1270</v>
      </c>
      <c r="F1932" s="7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9">
        <v>2412.02</v>
      </c>
      <c r="F1933" s="7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9">
        <v>5617</v>
      </c>
      <c r="F1934" s="7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9">
        <v>10346</v>
      </c>
      <c r="F1935" s="7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9">
        <v>6181</v>
      </c>
      <c r="F1936" s="7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9">
        <v>2710</v>
      </c>
      <c r="F1937" s="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9">
        <v>8739.01</v>
      </c>
      <c r="F1938" s="7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9">
        <v>1123.47</v>
      </c>
      <c r="F1939" s="7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9">
        <v>17390</v>
      </c>
      <c r="F1940" s="7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9">
        <v>11070</v>
      </c>
      <c r="F1941" s="7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9">
        <v>1111</v>
      </c>
      <c r="F1942" s="7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9">
        <v>315295.89</v>
      </c>
      <c r="F1943" s="7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9">
        <v>8306.42</v>
      </c>
      <c r="F1944" s="7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9">
        <v>170525</v>
      </c>
      <c r="F1945" s="7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9">
        <v>315222.2</v>
      </c>
      <c r="F1946" s="7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9">
        <v>348018</v>
      </c>
      <c r="F1947" s="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9">
        <v>11231</v>
      </c>
      <c r="F1948" s="7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9">
        <v>805.07</v>
      </c>
      <c r="F1949" s="7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9">
        <v>800211</v>
      </c>
      <c r="F1950" s="7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9">
        <v>53001.3</v>
      </c>
      <c r="F1951" s="7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9">
        <v>96248.960000000006</v>
      </c>
      <c r="F1952" s="7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9">
        <v>106222</v>
      </c>
      <c r="F1953" s="7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9">
        <v>69465.33</v>
      </c>
      <c r="F1954" s="7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9">
        <v>33892</v>
      </c>
      <c r="F1955" s="7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9">
        <v>349474</v>
      </c>
      <c r="F1956" s="7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9">
        <v>167410.01999999999</v>
      </c>
      <c r="F1957" s="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9">
        <v>176420</v>
      </c>
      <c r="F1958" s="7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9">
        <v>50251.41</v>
      </c>
      <c r="F1959" s="7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9">
        <v>100490.02</v>
      </c>
      <c r="F1960" s="7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9">
        <v>15673.44</v>
      </c>
      <c r="F1961" s="7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9">
        <v>82532</v>
      </c>
      <c r="F1962" s="7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9">
        <v>110538.12</v>
      </c>
      <c r="F1963" s="7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9">
        <v>19292.5</v>
      </c>
      <c r="F1964" s="7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9">
        <v>24108</v>
      </c>
      <c r="F1965" s="7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9">
        <v>231543.12</v>
      </c>
      <c r="F1966" s="7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9">
        <v>13114</v>
      </c>
      <c r="F1967" s="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9">
        <v>206743.09</v>
      </c>
      <c r="F1968" s="7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9">
        <v>74026</v>
      </c>
      <c r="F1969" s="7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9">
        <v>142483</v>
      </c>
      <c r="F1970" s="7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9">
        <v>115816</v>
      </c>
      <c r="F1971" s="7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9">
        <v>56590</v>
      </c>
      <c r="F1972" s="7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9">
        <v>1052110.8700000001</v>
      </c>
      <c r="F1973" s="7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9">
        <v>16862</v>
      </c>
      <c r="F1974" s="7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9">
        <v>508525.01</v>
      </c>
      <c r="F1975" s="7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9">
        <v>75099.199999999997</v>
      </c>
      <c r="F1976" s="7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9">
        <v>33393.339999999997</v>
      </c>
      <c r="F1977" s="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9">
        <v>13864</v>
      </c>
      <c r="F1978" s="7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9">
        <v>201165</v>
      </c>
      <c r="F1979" s="7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9">
        <v>513422.57</v>
      </c>
      <c r="F1980" s="7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9">
        <v>229802.31</v>
      </c>
      <c r="F1981" s="7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9">
        <v>177412.01</v>
      </c>
      <c r="F1982" s="7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9">
        <v>381</v>
      </c>
      <c r="F1983" s="7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9">
        <v>0</v>
      </c>
      <c r="F1984" s="7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error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9">
        <v>1419</v>
      </c>
      <c r="F1985" s="7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9">
        <v>3172</v>
      </c>
      <c r="F1986" s="7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9">
        <v>51</v>
      </c>
      <c r="F1987" s="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IFERROR(ROUND(E1987/L1987,2),"error" 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9">
        <v>1</v>
      </c>
      <c r="F1988" s="7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9">
        <v>2336</v>
      </c>
      <c r="F1989" s="7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9">
        <v>25</v>
      </c>
      <c r="F1990" s="7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9">
        <v>50</v>
      </c>
      <c r="F1991" s="7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9">
        <v>509</v>
      </c>
      <c r="F1992" s="7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9">
        <v>140</v>
      </c>
      <c r="F1993" s="7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9">
        <v>2</v>
      </c>
      <c r="F1994" s="7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9">
        <v>0</v>
      </c>
      <c r="F1995" s="7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error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9">
        <v>0</v>
      </c>
      <c r="F1996" s="7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error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9">
        <v>78</v>
      </c>
      <c r="F1997" s="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9">
        <v>0</v>
      </c>
      <c r="F1998" s="7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error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9">
        <v>0</v>
      </c>
      <c r="F1999" s="7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error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9">
        <v>655</v>
      </c>
      <c r="F2000" s="7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9">
        <v>236</v>
      </c>
      <c r="F2001" s="7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9">
        <v>625</v>
      </c>
      <c r="F2002" s="7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9">
        <v>210171</v>
      </c>
      <c r="F2003" s="7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9">
        <v>108397.11</v>
      </c>
      <c r="F2004" s="7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9">
        <v>1560</v>
      </c>
      <c r="F2005" s="7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9">
        <v>117210.24000000001</v>
      </c>
      <c r="F2006" s="7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9">
        <v>37104.03</v>
      </c>
      <c r="F2007" s="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9">
        <v>123920</v>
      </c>
      <c r="F2008" s="7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9">
        <v>11570.92</v>
      </c>
      <c r="F2009" s="7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9">
        <v>1839</v>
      </c>
      <c r="F2010" s="7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9">
        <v>152579</v>
      </c>
      <c r="F2011" s="7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9">
        <v>96015.9</v>
      </c>
      <c r="F2012" s="7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9">
        <v>409782</v>
      </c>
      <c r="F2013" s="7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9">
        <v>11745</v>
      </c>
      <c r="F2014" s="7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9">
        <v>791862</v>
      </c>
      <c r="F2015" s="7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9">
        <v>2344134.67</v>
      </c>
      <c r="F2016" s="7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9">
        <v>8136.01</v>
      </c>
      <c r="F2017" s="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9">
        <v>92154.22</v>
      </c>
      <c r="F2018" s="7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9">
        <v>31275.599999999999</v>
      </c>
      <c r="F2019" s="7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9">
        <v>66458.23</v>
      </c>
      <c r="F2020" s="7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9">
        <v>193963.9</v>
      </c>
      <c r="F2021" s="7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9">
        <v>2885</v>
      </c>
      <c r="F2022" s="7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9">
        <v>14055</v>
      </c>
      <c r="F2023" s="7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9">
        <v>125137</v>
      </c>
      <c r="F2024" s="7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9">
        <v>161459</v>
      </c>
      <c r="F2025" s="7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9">
        <v>23414</v>
      </c>
      <c r="F2026" s="7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9">
        <v>160920</v>
      </c>
      <c r="F2027" s="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9">
        <v>33370.769999999997</v>
      </c>
      <c r="F2028" s="7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9">
        <v>120249</v>
      </c>
      <c r="F2029" s="7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9">
        <v>3785</v>
      </c>
      <c r="F2030" s="7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9">
        <v>9030</v>
      </c>
      <c r="F2031" s="7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9">
        <v>74134</v>
      </c>
      <c r="F2032" s="7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9">
        <v>60175</v>
      </c>
      <c r="F2033" s="7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9">
        <v>76047</v>
      </c>
      <c r="F2034" s="7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9">
        <v>44669</v>
      </c>
      <c r="F2035" s="7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9">
        <v>301719.59000000003</v>
      </c>
      <c r="F2036" s="7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9">
        <v>168829.14</v>
      </c>
      <c r="F2037" s="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9">
        <v>39500.5</v>
      </c>
      <c r="F2038" s="7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9">
        <v>30047.64</v>
      </c>
      <c r="F2039" s="7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9">
        <v>33641</v>
      </c>
      <c r="F2040" s="7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9">
        <v>170271</v>
      </c>
      <c r="F2041" s="7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9">
        <v>7445.14</v>
      </c>
      <c r="F2042" s="7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9">
        <v>17277</v>
      </c>
      <c r="F2043" s="7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9">
        <v>12353</v>
      </c>
      <c r="F2044" s="7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9">
        <v>7011</v>
      </c>
      <c r="F2045" s="7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9">
        <v>16232</v>
      </c>
      <c r="F2046" s="7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9">
        <v>40140.01</v>
      </c>
      <c r="F2047" s="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9">
        <v>12110</v>
      </c>
      <c r="F2048" s="7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9">
        <v>100939</v>
      </c>
      <c r="F2049" s="7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9">
        <v>126082.45</v>
      </c>
      <c r="F2050" s="7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9">
        <v>60095.35</v>
      </c>
      <c r="F2051" s="7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IFERROR(ROUND(E2051/L2051,2),"error" 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9">
        <v>47327</v>
      </c>
      <c r="F2052" s="7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9">
        <v>10429</v>
      </c>
      <c r="F2053" s="7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9">
        <v>176524</v>
      </c>
      <c r="F2054" s="7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9">
        <v>5051</v>
      </c>
      <c r="F2055" s="7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9">
        <v>39757</v>
      </c>
      <c r="F2056" s="7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9">
        <v>10045</v>
      </c>
      <c r="F2057" s="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9">
        <v>76726</v>
      </c>
      <c r="F2058" s="7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9">
        <v>30334.83</v>
      </c>
      <c r="F2059" s="7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9">
        <v>4308</v>
      </c>
      <c r="F2060" s="7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9">
        <v>43037</v>
      </c>
      <c r="F2061" s="7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9">
        <v>49100</v>
      </c>
      <c r="F2062" s="7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9">
        <v>5396</v>
      </c>
      <c r="F2063" s="7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9">
        <v>114977</v>
      </c>
      <c r="F2064" s="7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9">
        <v>5922</v>
      </c>
      <c r="F2065" s="7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9">
        <v>500784.27</v>
      </c>
      <c r="F2066" s="7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9">
        <v>79686.05</v>
      </c>
      <c r="F2067" s="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9">
        <v>4372</v>
      </c>
      <c r="F2068" s="7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9">
        <v>628</v>
      </c>
      <c r="F2069" s="7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9">
        <v>26305.97</v>
      </c>
      <c r="F2070" s="7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9">
        <v>64203.33</v>
      </c>
      <c r="F2071" s="7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9">
        <v>396659</v>
      </c>
      <c r="F2072" s="7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9">
        <v>56146</v>
      </c>
      <c r="F2073" s="7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9">
        <v>79173</v>
      </c>
      <c r="F2074" s="7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9">
        <v>152604.29999999999</v>
      </c>
      <c r="F2075" s="7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9">
        <v>615</v>
      </c>
      <c r="F2076" s="7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9">
        <v>167820.6</v>
      </c>
      <c r="F2077" s="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9">
        <v>972594.99</v>
      </c>
      <c r="F2078" s="7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9">
        <v>57754</v>
      </c>
      <c r="F2079" s="7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9">
        <v>26241</v>
      </c>
      <c r="F2080" s="7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9">
        <v>28817</v>
      </c>
      <c r="F2081" s="7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9">
        <v>5078</v>
      </c>
      <c r="F2082" s="7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9">
        <v>4010</v>
      </c>
      <c r="F2083" s="7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9">
        <v>1661</v>
      </c>
      <c r="F2084" s="7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9">
        <v>850</v>
      </c>
      <c r="F2085" s="7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9">
        <v>3250</v>
      </c>
      <c r="F2086" s="7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9">
        <v>7412</v>
      </c>
      <c r="F2087" s="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9">
        <v>4028</v>
      </c>
      <c r="F2088" s="7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9">
        <v>1553</v>
      </c>
      <c r="F2089" s="7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9">
        <v>3465.32</v>
      </c>
      <c r="F2090" s="7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9">
        <v>3010.01</v>
      </c>
      <c r="F2091" s="7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9">
        <v>9203.23</v>
      </c>
      <c r="F2092" s="7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9">
        <v>21684.2</v>
      </c>
      <c r="F2093" s="7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9">
        <v>6077</v>
      </c>
      <c r="F2094" s="7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9">
        <v>1537</v>
      </c>
      <c r="F2095" s="7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9">
        <v>4219</v>
      </c>
      <c r="F2096" s="7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9">
        <v>2500</v>
      </c>
      <c r="F2097" s="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9">
        <v>610</v>
      </c>
      <c r="F2098" s="7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9">
        <v>3000</v>
      </c>
      <c r="F2099" s="7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9">
        <v>6020</v>
      </c>
      <c r="F2100" s="7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9">
        <v>3971</v>
      </c>
      <c r="F2101" s="7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9">
        <v>820</v>
      </c>
      <c r="F2102" s="7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9">
        <v>2265</v>
      </c>
      <c r="F2103" s="7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9">
        <v>1360</v>
      </c>
      <c r="F2104" s="7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9">
        <v>11364</v>
      </c>
      <c r="F2105" s="7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9">
        <v>1036</v>
      </c>
      <c r="F2106" s="7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9">
        <v>5080</v>
      </c>
      <c r="F2107" s="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9">
        <v>2355</v>
      </c>
      <c r="F2108" s="7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9">
        <v>2154.66</v>
      </c>
      <c r="F2109" s="7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9">
        <v>17170</v>
      </c>
      <c r="F2110" s="7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9">
        <v>4261</v>
      </c>
      <c r="F2111" s="7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9">
        <v>2007</v>
      </c>
      <c r="F2112" s="7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9">
        <v>2130</v>
      </c>
      <c r="F2113" s="7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9">
        <v>300</v>
      </c>
      <c r="F2114" s="7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9">
        <v>7340</v>
      </c>
      <c r="F2115" s="7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IFERROR(ROUND(E2115/L2115,2),"error" 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(((I2115/60)/60)/24+DATE(1970,1,1))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9">
        <v>5235</v>
      </c>
      <c r="F2116" s="7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9">
        <v>3385</v>
      </c>
      <c r="F2117" s="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9">
        <v>48434</v>
      </c>
      <c r="F2118" s="7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9">
        <v>1773</v>
      </c>
      <c r="F2119" s="7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9">
        <v>1346.11</v>
      </c>
      <c r="F2120" s="7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9">
        <v>2015</v>
      </c>
      <c r="F2121" s="7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9">
        <v>8070.43</v>
      </c>
      <c r="F2122" s="7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9">
        <v>284</v>
      </c>
      <c r="F2123" s="7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9">
        <v>310</v>
      </c>
      <c r="F2124" s="7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9">
        <v>50</v>
      </c>
      <c r="F2125" s="7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9">
        <v>115</v>
      </c>
      <c r="F2126" s="7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9">
        <v>852</v>
      </c>
      <c r="F2127" s="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9">
        <v>10</v>
      </c>
      <c r="F2128" s="7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9">
        <v>8076</v>
      </c>
      <c r="F2129" s="7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9">
        <v>25</v>
      </c>
      <c r="F2130" s="7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9">
        <v>236</v>
      </c>
      <c r="F2131" s="7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9">
        <v>85</v>
      </c>
      <c r="F2132" s="7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9">
        <v>25</v>
      </c>
      <c r="F2133" s="7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9">
        <v>2112.9899999999998</v>
      </c>
      <c r="F2134" s="7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9">
        <v>16</v>
      </c>
      <c r="F2135" s="7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9">
        <v>104</v>
      </c>
      <c r="F2136" s="7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9">
        <v>478</v>
      </c>
      <c r="F2137" s="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9">
        <v>47.69</v>
      </c>
      <c r="F2138" s="7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9">
        <v>14203</v>
      </c>
      <c r="F2139" s="7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9">
        <v>128</v>
      </c>
      <c r="F2140" s="7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9">
        <v>1626</v>
      </c>
      <c r="F2141" s="7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9">
        <v>560</v>
      </c>
      <c r="F2142" s="7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9">
        <v>0</v>
      </c>
      <c r="F2143" s="7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error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9">
        <v>601</v>
      </c>
      <c r="F2144" s="7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9">
        <v>225</v>
      </c>
      <c r="F2145" s="7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9">
        <v>607</v>
      </c>
      <c r="F2146" s="7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9">
        <v>4565</v>
      </c>
      <c r="F2147" s="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9">
        <v>1</v>
      </c>
      <c r="F2148" s="7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9">
        <v>2716</v>
      </c>
      <c r="F2149" s="7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9">
        <v>2</v>
      </c>
      <c r="F2150" s="7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9">
        <v>0</v>
      </c>
      <c r="F2151" s="7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error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9">
        <v>405</v>
      </c>
      <c r="F2152" s="7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9">
        <v>118</v>
      </c>
      <c r="F2153" s="7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9">
        <v>50</v>
      </c>
      <c r="F2154" s="7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9">
        <v>34</v>
      </c>
      <c r="F2155" s="7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9">
        <v>2</v>
      </c>
      <c r="F2156" s="7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9">
        <v>115</v>
      </c>
      <c r="F2157" s="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9">
        <v>1493</v>
      </c>
      <c r="F2158" s="7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9">
        <v>21144</v>
      </c>
      <c r="F2159" s="7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9">
        <v>19770.11</v>
      </c>
      <c r="F2160" s="7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9">
        <v>26</v>
      </c>
      <c r="F2161" s="7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9">
        <v>85</v>
      </c>
      <c r="F2162" s="7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9">
        <v>463</v>
      </c>
      <c r="F2163" s="7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9">
        <v>5052</v>
      </c>
      <c r="F2164" s="7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9">
        <v>3305</v>
      </c>
      <c r="F2165" s="7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9">
        <v>5645</v>
      </c>
      <c r="F2166" s="7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9">
        <v>3466</v>
      </c>
      <c r="F2167" s="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9">
        <v>2932</v>
      </c>
      <c r="F2168" s="7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9">
        <v>180</v>
      </c>
      <c r="F2169" s="7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9">
        <v>21884.69</v>
      </c>
      <c r="F2170" s="7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9">
        <v>153</v>
      </c>
      <c r="F2171" s="7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9">
        <v>633</v>
      </c>
      <c r="F2172" s="7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9">
        <v>4243</v>
      </c>
      <c r="F2173" s="7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9">
        <v>1000</v>
      </c>
      <c r="F2174" s="7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9">
        <v>5331</v>
      </c>
      <c r="F2175" s="7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9">
        <v>4119</v>
      </c>
      <c r="F2176" s="7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9">
        <v>1750</v>
      </c>
      <c r="F2177" s="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9">
        <v>6301</v>
      </c>
      <c r="F2178" s="7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9">
        <v>2503</v>
      </c>
      <c r="F2179" s="7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IFERROR(ROUND(E2179/L2179,2),"error" 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(((I2179/60)/60)/24+DATE(1970,1,1))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9">
        <v>34660</v>
      </c>
      <c r="F2180" s="7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9">
        <v>1614</v>
      </c>
      <c r="F2181" s="7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9">
        <v>5359.21</v>
      </c>
      <c r="F2182" s="7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9">
        <v>3062</v>
      </c>
      <c r="F2183" s="7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9">
        <v>15725</v>
      </c>
      <c r="F2184" s="7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9">
        <v>8807</v>
      </c>
      <c r="F2185" s="7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9">
        <v>28474</v>
      </c>
      <c r="F2186" s="7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9">
        <v>92848.5</v>
      </c>
      <c r="F2187" s="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9">
        <v>21935</v>
      </c>
      <c r="F2188" s="7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9">
        <v>202928.5</v>
      </c>
      <c r="F2189" s="7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9">
        <v>22645</v>
      </c>
      <c r="F2190" s="7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9">
        <v>6039</v>
      </c>
      <c r="F2191" s="7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9">
        <v>35076</v>
      </c>
      <c r="F2192" s="7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9">
        <v>898</v>
      </c>
      <c r="F2193" s="7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9">
        <v>129748.82</v>
      </c>
      <c r="F2194" s="7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9">
        <v>67856</v>
      </c>
      <c r="F2195" s="7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9">
        <v>53737</v>
      </c>
      <c r="F2196" s="7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9">
        <v>5535</v>
      </c>
      <c r="F2197" s="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9">
        <v>15937</v>
      </c>
      <c r="F2198" s="7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9">
        <v>285309.33</v>
      </c>
      <c r="F2199" s="7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9">
        <v>53157</v>
      </c>
      <c r="F2200" s="7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9">
        <v>13228</v>
      </c>
      <c r="F2201" s="7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9">
        <v>10843</v>
      </c>
      <c r="F2202" s="7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9">
        <v>420.99</v>
      </c>
      <c r="F2203" s="7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9">
        <v>28167.25</v>
      </c>
      <c r="F2204" s="7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9">
        <v>2191</v>
      </c>
      <c r="F2205" s="7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9">
        <v>1993</v>
      </c>
      <c r="F2206" s="7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9">
        <v>1140</v>
      </c>
      <c r="F2207" s="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9">
        <v>1130</v>
      </c>
      <c r="F2208" s="7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9">
        <v>2000</v>
      </c>
      <c r="F2209" s="7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9">
        <v>1016</v>
      </c>
      <c r="F2210" s="7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9">
        <v>754</v>
      </c>
      <c r="F2211" s="7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9">
        <v>4457</v>
      </c>
      <c r="F2212" s="7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9">
        <v>4890</v>
      </c>
      <c r="F2213" s="7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9">
        <v>6863</v>
      </c>
      <c r="F2214" s="7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9">
        <v>10</v>
      </c>
      <c r="F2215" s="7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9">
        <v>1755.01</v>
      </c>
      <c r="F2216" s="7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9">
        <v>860</v>
      </c>
      <c r="F2217" s="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9">
        <v>317</v>
      </c>
      <c r="F2218" s="7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9">
        <v>425</v>
      </c>
      <c r="F2219" s="7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9">
        <v>2456.66</v>
      </c>
      <c r="F2220" s="7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9">
        <v>1015</v>
      </c>
      <c r="F2221" s="7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9">
        <v>3540</v>
      </c>
      <c r="F2222" s="7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9">
        <v>8109</v>
      </c>
      <c r="F2223" s="7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9">
        <v>813</v>
      </c>
      <c r="F2224" s="7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9">
        <v>20631</v>
      </c>
      <c r="F2225" s="7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9">
        <v>24315</v>
      </c>
      <c r="F2226" s="7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9">
        <v>198415.01</v>
      </c>
      <c r="F2227" s="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9">
        <v>19523.310000000001</v>
      </c>
      <c r="F2228" s="7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9">
        <v>20459</v>
      </c>
      <c r="F2229" s="7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9">
        <v>11744.9</v>
      </c>
      <c r="F2230" s="7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9">
        <v>13704.33</v>
      </c>
      <c r="F2231" s="7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9">
        <v>10706</v>
      </c>
      <c r="F2232" s="7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9">
        <v>30303.24</v>
      </c>
      <c r="F2233" s="7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9">
        <v>24790</v>
      </c>
      <c r="F2234" s="7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9">
        <v>8301</v>
      </c>
      <c r="F2235" s="7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9">
        <v>1165</v>
      </c>
      <c r="F2236" s="7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9">
        <v>19931</v>
      </c>
      <c r="F2237" s="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9">
        <v>15039</v>
      </c>
      <c r="F2238" s="7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9">
        <v>63527</v>
      </c>
      <c r="F2239" s="7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9">
        <v>5496</v>
      </c>
      <c r="F2240" s="7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9">
        <v>32006.67</v>
      </c>
      <c r="F2241" s="7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9">
        <v>13534</v>
      </c>
      <c r="F2242" s="7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9">
        <v>8064</v>
      </c>
      <c r="F2243" s="7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IFERROR(ROUND(E2243/L2243,2),"error" 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9">
        <v>136009.76</v>
      </c>
      <c r="F2244" s="7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9">
        <v>9302.5</v>
      </c>
      <c r="F2245" s="7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9">
        <v>18851</v>
      </c>
      <c r="F2246" s="7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9">
        <v>105881</v>
      </c>
      <c r="F2247" s="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9">
        <v>2503</v>
      </c>
      <c r="F2248" s="7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9">
        <v>19324</v>
      </c>
      <c r="F2249" s="7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9">
        <v>7505</v>
      </c>
      <c r="F2250" s="7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9">
        <v>5907</v>
      </c>
      <c r="F2251" s="7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9">
        <v>243778</v>
      </c>
      <c r="F2252" s="7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9">
        <v>11428.19</v>
      </c>
      <c r="F2253" s="7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9">
        <v>24505</v>
      </c>
      <c r="F2254" s="7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9">
        <v>9015</v>
      </c>
      <c r="F2255" s="7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9">
        <v>2299</v>
      </c>
      <c r="F2256" s="7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9">
        <v>11323</v>
      </c>
      <c r="F2257" s="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9">
        <v>1069</v>
      </c>
      <c r="F2258" s="7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9">
        <v>15903.5</v>
      </c>
      <c r="F2259" s="7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9">
        <v>3223</v>
      </c>
      <c r="F2260" s="7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9">
        <v>18671</v>
      </c>
      <c r="F2261" s="7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9">
        <v>8173</v>
      </c>
      <c r="F2262" s="7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9">
        <v>7795</v>
      </c>
      <c r="F2263" s="7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9">
        <v>5087</v>
      </c>
      <c r="F2264" s="7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9">
        <v>8666</v>
      </c>
      <c r="F2265" s="7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9">
        <v>10802</v>
      </c>
      <c r="F2266" s="7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9">
        <v>597</v>
      </c>
      <c r="F2267" s="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9">
        <v>4804</v>
      </c>
      <c r="F2268" s="7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9">
        <v>76105</v>
      </c>
      <c r="F2269" s="7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9">
        <v>28728</v>
      </c>
      <c r="F2270" s="7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9">
        <v>45041</v>
      </c>
      <c r="F2271" s="7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9">
        <v>180062</v>
      </c>
      <c r="F2272" s="7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9">
        <v>56618</v>
      </c>
      <c r="F2273" s="7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9">
        <v>13566</v>
      </c>
      <c r="F2274" s="7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9">
        <v>5509</v>
      </c>
      <c r="F2275" s="7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9">
        <v>2990</v>
      </c>
      <c r="F2276" s="7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9">
        <v>2650.5</v>
      </c>
      <c r="F2277" s="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9">
        <v>4856</v>
      </c>
      <c r="F2278" s="7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9">
        <v>11992</v>
      </c>
      <c r="F2279" s="7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9">
        <v>5414</v>
      </c>
      <c r="F2280" s="7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9">
        <v>1538</v>
      </c>
      <c r="F2281" s="7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9">
        <v>39550.5</v>
      </c>
      <c r="F2282" s="7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9">
        <v>555</v>
      </c>
      <c r="F2283" s="7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9">
        <v>1390</v>
      </c>
      <c r="F2284" s="7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9">
        <v>3025.66</v>
      </c>
      <c r="F2285" s="7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9">
        <v>6373.27</v>
      </c>
      <c r="F2286" s="7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9">
        <v>3641</v>
      </c>
      <c r="F2287" s="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9">
        <v>1501</v>
      </c>
      <c r="F2288" s="7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9">
        <v>5398.99</v>
      </c>
      <c r="F2289" s="7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9">
        <v>1001</v>
      </c>
      <c r="F2290" s="7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9">
        <v>1611</v>
      </c>
      <c r="F2291" s="7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9">
        <v>1561</v>
      </c>
      <c r="F2292" s="7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9">
        <v>4320</v>
      </c>
      <c r="F2293" s="7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9">
        <v>2145.0100000000002</v>
      </c>
      <c r="F2294" s="7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9">
        <v>920</v>
      </c>
      <c r="F2295" s="7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9">
        <v>7304.04</v>
      </c>
      <c r="F2296" s="7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9">
        <v>1503</v>
      </c>
      <c r="F2297" s="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9">
        <v>10435</v>
      </c>
      <c r="F2298" s="7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9">
        <v>1006</v>
      </c>
      <c r="F2299" s="7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9">
        <v>31522</v>
      </c>
      <c r="F2300" s="7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9">
        <v>1050.5</v>
      </c>
      <c r="F2301" s="7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9">
        <v>810</v>
      </c>
      <c r="F2302" s="7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9">
        <v>6680.22</v>
      </c>
      <c r="F2303" s="7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9">
        <v>3925</v>
      </c>
      <c r="F2304" s="7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9">
        <v>7053.61</v>
      </c>
      <c r="F2305" s="7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9">
        <v>6042.02</v>
      </c>
      <c r="F2306" s="7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9">
        <v>18221</v>
      </c>
      <c r="F2307" s="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IFERROR(ROUND(E2307/L2307,2),"error" 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(((I2307/60)/60)/24+DATE(1970,1,1))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9">
        <v>3736.55</v>
      </c>
      <c r="F2308" s="7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9">
        <v>2095.2600000000002</v>
      </c>
      <c r="F2309" s="7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9">
        <v>50653.11</v>
      </c>
      <c r="F2310" s="7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9">
        <v>6400.47</v>
      </c>
      <c r="F2311" s="7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9">
        <v>79335.360000000001</v>
      </c>
      <c r="F2312" s="7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9">
        <v>9370</v>
      </c>
      <c r="F2313" s="7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9">
        <v>3236</v>
      </c>
      <c r="F2314" s="7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9">
        <v>8792.02</v>
      </c>
      <c r="F2315" s="7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9">
        <v>1883.64</v>
      </c>
      <c r="F2316" s="7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9">
        <v>2565</v>
      </c>
      <c r="F2317" s="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9">
        <v>15606.4</v>
      </c>
      <c r="F2318" s="7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9">
        <v>416</v>
      </c>
      <c r="F2319" s="7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9">
        <v>6053</v>
      </c>
      <c r="F2320" s="7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9">
        <v>3231</v>
      </c>
      <c r="F2321" s="7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9">
        <v>5433</v>
      </c>
      <c r="F2322" s="7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9">
        <v>4130</v>
      </c>
      <c r="F2323" s="7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9">
        <v>85</v>
      </c>
      <c r="F2324" s="7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9">
        <v>120</v>
      </c>
      <c r="F2325" s="7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9">
        <v>1555</v>
      </c>
      <c r="F2326" s="7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9">
        <v>80</v>
      </c>
      <c r="F2327" s="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9">
        <v>108</v>
      </c>
      <c r="F2328" s="7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9">
        <v>184133.01</v>
      </c>
      <c r="F2329" s="7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9">
        <v>25445</v>
      </c>
      <c r="F2330" s="7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9">
        <v>26480</v>
      </c>
      <c r="F2331" s="7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9">
        <v>35848</v>
      </c>
      <c r="F2332" s="7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9">
        <v>11545.1</v>
      </c>
      <c r="F2333" s="7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9">
        <v>26577</v>
      </c>
      <c r="F2334" s="7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9">
        <v>1273</v>
      </c>
      <c r="F2335" s="7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9">
        <v>4078</v>
      </c>
      <c r="F2336" s="7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9">
        <v>25568</v>
      </c>
      <c r="F2337" s="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9">
        <v>104146.51</v>
      </c>
      <c r="F2338" s="7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9">
        <v>13279</v>
      </c>
      <c r="F2339" s="7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9">
        <v>15171.5</v>
      </c>
      <c r="F2340" s="7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9">
        <v>73552</v>
      </c>
      <c r="F2341" s="7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9">
        <v>42311</v>
      </c>
      <c r="F2342" s="7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9">
        <v>0</v>
      </c>
      <c r="F2343" s="7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error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9">
        <v>0</v>
      </c>
      <c r="F2344" s="7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error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9">
        <v>300</v>
      </c>
      <c r="F2345" s="7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9">
        <v>1</v>
      </c>
      <c r="F2346" s="7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9">
        <v>0</v>
      </c>
      <c r="F2347" s="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error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9">
        <v>39</v>
      </c>
      <c r="F2348" s="7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9">
        <v>15</v>
      </c>
      <c r="F2349" s="7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9">
        <v>270</v>
      </c>
      <c r="F2350" s="7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9">
        <v>0</v>
      </c>
      <c r="F2351" s="7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error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9">
        <v>0</v>
      </c>
      <c r="F2352" s="7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error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9">
        <v>108</v>
      </c>
      <c r="F2353" s="7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9">
        <v>0</v>
      </c>
      <c r="F2354" s="7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error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9">
        <v>0</v>
      </c>
      <c r="F2355" s="7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error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9">
        <v>25</v>
      </c>
      <c r="F2356" s="7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9">
        <v>55</v>
      </c>
      <c r="F2357" s="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9">
        <v>0</v>
      </c>
      <c r="F2358" s="7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error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9">
        <v>0</v>
      </c>
      <c r="F2359" s="7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error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9">
        <v>0</v>
      </c>
      <c r="F2360" s="7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error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9">
        <v>1101</v>
      </c>
      <c r="F2361" s="7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9">
        <v>2</v>
      </c>
      <c r="F2362" s="7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9">
        <v>0</v>
      </c>
      <c r="F2363" s="7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error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9">
        <v>120</v>
      </c>
      <c r="F2364" s="7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9">
        <v>0</v>
      </c>
      <c r="F2365" s="7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error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9">
        <v>0</v>
      </c>
      <c r="F2366" s="7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error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9">
        <v>0</v>
      </c>
      <c r="F2367" s="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error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9">
        <v>2630</v>
      </c>
      <c r="F2368" s="7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9">
        <v>670</v>
      </c>
      <c r="F2369" s="7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9">
        <v>100</v>
      </c>
      <c r="F2370" s="7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9">
        <v>0</v>
      </c>
      <c r="F2371" s="7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IFERROR(ROUND(E2371/L2371,2),"error" )</f>
        <v>error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9">
        <v>82</v>
      </c>
      <c r="F2372" s="7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9">
        <v>0</v>
      </c>
      <c r="F2373" s="7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error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9">
        <v>180</v>
      </c>
      <c r="F2374" s="7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9">
        <v>50</v>
      </c>
      <c r="F2375" s="7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9">
        <v>10</v>
      </c>
      <c r="F2376" s="7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9">
        <v>0</v>
      </c>
      <c r="F2377" s="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error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9">
        <v>326.33</v>
      </c>
      <c r="F2378" s="7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9">
        <v>0</v>
      </c>
      <c r="F2379" s="7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error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9">
        <v>0</v>
      </c>
      <c r="F2380" s="7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error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9">
        <v>0</v>
      </c>
      <c r="F2381" s="7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error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9">
        <v>55</v>
      </c>
      <c r="F2382" s="7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9">
        <v>1571</v>
      </c>
      <c r="F2383" s="7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9">
        <v>75</v>
      </c>
      <c r="F2384" s="7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9">
        <v>435</v>
      </c>
      <c r="F2385" s="7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9">
        <v>8</v>
      </c>
      <c r="F2386" s="7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9">
        <v>788</v>
      </c>
      <c r="F2387" s="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9">
        <v>0</v>
      </c>
      <c r="F2388" s="7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error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9">
        <v>1026</v>
      </c>
      <c r="F2389" s="7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9">
        <v>463</v>
      </c>
      <c r="F2390" s="7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9">
        <v>30</v>
      </c>
      <c r="F2391" s="7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9">
        <v>0</v>
      </c>
      <c r="F2392" s="7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error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9">
        <v>25</v>
      </c>
      <c r="F2393" s="7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9">
        <v>0</v>
      </c>
      <c r="F2394" s="7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error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9">
        <v>50</v>
      </c>
      <c r="F2395" s="7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9">
        <v>3</v>
      </c>
      <c r="F2396" s="7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9">
        <v>0</v>
      </c>
      <c r="F2397" s="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error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9">
        <v>10</v>
      </c>
      <c r="F2398" s="7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9">
        <v>0</v>
      </c>
      <c r="F2399" s="7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error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9">
        <v>0</v>
      </c>
      <c r="F2400" s="7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error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9">
        <v>0</v>
      </c>
      <c r="F2401" s="7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error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9">
        <v>0</v>
      </c>
      <c r="F2402" s="7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error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9">
        <v>201</v>
      </c>
      <c r="F2403" s="7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9">
        <v>52</v>
      </c>
      <c r="F2404" s="7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9">
        <v>202</v>
      </c>
      <c r="F2405" s="7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9">
        <v>0</v>
      </c>
      <c r="F2406" s="7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error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9">
        <v>1126</v>
      </c>
      <c r="F2407" s="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9">
        <v>1345</v>
      </c>
      <c r="F2408" s="7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9">
        <v>5557</v>
      </c>
      <c r="F2409" s="7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9">
        <v>30</v>
      </c>
      <c r="F2410" s="7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9">
        <v>460</v>
      </c>
      <c r="F2411" s="7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9">
        <v>0</v>
      </c>
      <c r="F2412" s="7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error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9">
        <v>151</v>
      </c>
      <c r="F2413" s="7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9">
        <v>0</v>
      </c>
      <c r="F2414" s="7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error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9">
        <v>25</v>
      </c>
      <c r="F2415" s="7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9">
        <v>460</v>
      </c>
      <c r="F2416" s="7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9">
        <v>335</v>
      </c>
      <c r="F2417" s="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9">
        <v>5</v>
      </c>
      <c r="F2418" s="7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9">
        <v>0</v>
      </c>
      <c r="F2419" s="7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error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9">
        <v>5</v>
      </c>
      <c r="F2420" s="7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9">
        <v>0</v>
      </c>
      <c r="F2421" s="7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error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9">
        <v>2501</v>
      </c>
      <c r="F2422" s="7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9">
        <v>1</v>
      </c>
      <c r="F2423" s="7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9">
        <v>1</v>
      </c>
      <c r="F2424" s="7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9">
        <v>8</v>
      </c>
      <c r="F2425" s="7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9">
        <v>310</v>
      </c>
      <c r="F2426" s="7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9">
        <v>1</v>
      </c>
      <c r="F2427" s="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9">
        <v>0</v>
      </c>
      <c r="F2428" s="7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error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9">
        <v>1</v>
      </c>
      <c r="F2429" s="7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9">
        <v>1</v>
      </c>
      <c r="F2430" s="7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9">
        <v>2005</v>
      </c>
      <c r="F2431" s="7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9">
        <v>21</v>
      </c>
      <c r="F2432" s="7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9">
        <v>2</v>
      </c>
      <c r="F2433" s="7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9">
        <v>2</v>
      </c>
      <c r="F2434" s="7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9">
        <v>0</v>
      </c>
      <c r="F2435" s="7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IFERROR(ROUND(E2435/L2435,2),"error" )</f>
        <v>error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9">
        <v>26</v>
      </c>
      <c r="F2436" s="7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9">
        <v>1224</v>
      </c>
      <c r="F2437" s="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9">
        <v>45</v>
      </c>
      <c r="F2438" s="7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9">
        <v>0</v>
      </c>
      <c r="F2439" s="7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error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9">
        <v>50</v>
      </c>
      <c r="F2440" s="7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9">
        <v>0</v>
      </c>
      <c r="F2441" s="7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error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9">
        <v>10</v>
      </c>
      <c r="F2442" s="7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9">
        <v>8091</v>
      </c>
      <c r="F2443" s="7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9">
        <v>30226</v>
      </c>
      <c r="F2444" s="7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9">
        <v>40502.99</v>
      </c>
      <c r="F2445" s="7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9">
        <v>3258</v>
      </c>
      <c r="F2446" s="7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9">
        <v>8640</v>
      </c>
      <c r="F2447" s="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9">
        <v>8399</v>
      </c>
      <c r="F2448" s="7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9">
        <v>10680</v>
      </c>
      <c r="F2449" s="7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9">
        <v>430</v>
      </c>
      <c r="F2450" s="7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9">
        <v>10800</v>
      </c>
      <c r="F2451" s="7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9">
        <v>15230.03</v>
      </c>
      <c r="F2452" s="7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9">
        <v>11545</v>
      </c>
      <c r="F2453" s="7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9">
        <v>801</v>
      </c>
      <c r="F2454" s="7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9">
        <v>4641</v>
      </c>
      <c r="F2455" s="7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9">
        <v>35296</v>
      </c>
      <c r="F2456" s="7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9">
        <v>546</v>
      </c>
      <c r="F2457" s="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9">
        <v>2713</v>
      </c>
      <c r="F2458" s="7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9">
        <v>23530</v>
      </c>
      <c r="F2459" s="7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9">
        <v>5509</v>
      </c>
      <c r="F2460" s="7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9">
        <v>30675</v>
      </c>
      <c r="F2461" s="7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9">
        <v>8567</v>
      </c>
      <c r="F2462" s="7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9">
        <v>7785</v>
      </c>
      <c r="F2463" s="7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9">
        <v>3321.25</v>
      </c>
      <c r="F2464" s="7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9">
        <v>2325</v>
      </c>
      <c r="F2465" s="7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9">
        <v>2222</v>
      </c>
      <c r="F2466" s="7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9">
        <v>1261</v>
      </c>
      <c r="F2467" s="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9">
        <v>2500</v>
      </c>
      <c r="F2468" s="7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9">
        <v>1185</v>
      </c>
      <c r="F2469" s="7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9">
        <v>2144.34</v>
      </c>
      <c r="F2470" s="7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9">
        <v>1364</v>
      </c>
      <c r="F2471" s="7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9">
        <v>1031.6400000000001</v>
      </c>
      <c r="F2472" s="7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9">
        <v>640</v>
      </c>
      <c r="F2473" s="7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9">
        <v>10182.02</v>
      </c>
      <c r="F2474" s="7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9">
        <v>2000</v>
      </c>
      <c r="F2475" s="7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9">
        <v>5000.18</v>
      </c>
      <c r="F2476" s="7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9">
        <v>2618</v>
      </c>
      <c r="F2477" s="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9">
        <v>3360.72</v>
      </c>
      <c r="F2478" s="7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9">
        <v>1285</v>
      </c>
      <c r="F2479" s="7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9">
        <v>10200</v>
      </c>
      <c r="F2480" s="7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9">
        <v>400.33</v>
      </c>
      <c r="F2481" s="7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9">
        <v>2000</v>
      </c>
      <c r="F2482" s="7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9">
        <v>4516.4399999999996</v>
      </c>
      <c r="F2483" s="7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9">
        <v>1001</v>
      </c>
      <c r="F2484" s="7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9">
        <v>1251</v>
      </c>
      <c r="F2485" s="7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9">
        <v>4176.1099999999997</v>
      </c>
      <c r="F2486" s="7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9">
        <v>2065</v>
      </c>
      <c r="F2487" s="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9">
        <v>797</v>
      </c>
      <c r="F2488" s="7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9">
        <v>1500.76</v>
      </c>
      <c r="F2489" s="7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9">
        <v>3201</v>
      </c>
      <c r="F2490" s="7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9">
        <v>4678.5</v>
      </c>
      <c r="F2491" s="7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9">
        <v>607</v>
      </c>
      <c r="F2492" s="7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9">
        <v>516</v>
      </c>
      <c r="F2493" s="7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9">
        <v>750</v>
      </c>
      <c r="F2494" s="7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9">
        <v>25740</v>
      </c>
      <c r="F2495" s="7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9">
        <v>1515.08</v>
      </c>
      <c r="F2496" s="7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9">
        <v>1913.05</v>
      </c>
      <c r="F2497" s="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9">
        <v>6000</v>
      </c>
      <c r="F2498" s="7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9">
        <v>4510.8599999999997</v>
      </c>
      <c r="F2499" s="7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IFERROR(ROUND(E2499/L2499,2),"error" 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(((I2499/60)/60)/24+DATE(1970,1,1))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9">
        <v>1056</v>
      </c>
      <c r="F2500" s="7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9">
        <v>8105</v>
      </c>
      <c r="F2501" s="7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9">
        <v>680</v>
      </c>
      <c r="F2502" s="7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9">
        <v>281</v>
      </c>
      <c r="F2503" s="7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9">
        <v>86</v>
      </c>
      <c r="F2504" s="7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9">
        <v>0</v>
      </c>
      <c r="F2505" s="7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error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9">
        <v>0</v>
      </c>
      <c r="F2506" s="7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error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9">
        <v>0</v>
      </c>
      <c r="F2507" s="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error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9">
        <v>30</v>
      </c>
      <c r="F2508" s="7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9">
        <v>0</v>
      </c>
      <c r="F2509" s="7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error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9">
        <v>0</v>
      </c>
      <c r="F2510" s="7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error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9">
        <v>1000</v>
      </c>
      <c r="F2511" s="7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9">
        <v>75</v>
      </c>
      <c r="F2512" s="7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9">
        <v>0</v>
      </c>
      <c r="F2513" s="7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error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9">
        <v>0</v>
      </c>
      <c r="F2514" s="7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error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9">
        <v>0</v>
      </c>
      <c r="F2515" s="7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error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9">
        <v>210</v>
      </c>
      <c r="F2516" s="7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9">
        <v>930</v>
      </c>
      <c r="F2517" s="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9">
        <v>0</v>
      </c>
      <c r="F2518" s="7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error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9">
        <v>1767</v>
      </c>
      <c r="F2519" s="7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9">
        <v>0</v>
      </c>
      <c r="F2520" s="7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error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9">
        <v>65</v>
      </c>
      <c r="F2521" s="7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9">
        <v>0</v>
      </c>
      <c r="F2522" s="7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error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9">
        <v>13685.99</v>
      </c>
      <c r="F2523" s="7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9">
        <v>5000</v>
      </c>
      <c r="F2524" s="7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9">
        <v>1408</v>
      </c>
      <c r="F2525" s="7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9">
        <v>7620</v>
      </c>
      <c r="F2526" s="7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9">
        <v>8026</v>
      </c>
      <c r="F2527" s="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9">
        <v>4518</v>
      </c>
      <c r="F2528" s="7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9">
        <v>4085</v>
      </c>
      <c r="F2529" s="7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9">
        <v>4289.99</v>
      </c>
      <c r="F2530" s="7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9">
        <v>6257</v>
      </c>
      <c r="F2531" s="7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9">
        <v>6500</v>
      </c>
      <c r="F2532" s="7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9">
        <v>4518</v>
      </c>
      <c r="F2533" s="7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9">
        <v>5045</v>
      </c>
      <c r="F2534" s="7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9">
        <v>8300</v>
      </c>
      <c r="F2535" s="7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9">
        <v>2100</v>
      </c>
      <c r="F2536" s="7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9">
        <v>20755</v>
      </c>
      <c r="F2537" s="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9">
        <v>29</v>
      </c>
      <c r="F2538" s="7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9">
        <v>1100</v>
      </c>
      <c r="F2539" s="7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9">
        <v>20343.169999999998</v>
      </c>
      <c r="F2540" s="7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9">
        <v>10025</v>
      </c>
      <c r="F2541" s="7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9">
        <v>2585</v>
      </c>
      <c r="F2542" s="7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9">
        <v>3746</v>
      </c>
      <c r="F2543" s="7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9">
        <v>725</v>
      </c>
      <c r="F2544" s="7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9">
        <v>391</v>
      </c>
      <c r="F2545" s="7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9">
        <v>5041</v>
      </c>
      <c r="F2546" s="7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9">
        <v>3906</v>
      </c>
      <c r="F2547" s="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9">
        <v>3910</v>
      </c>
      <c r="F2548" s="7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9">
        <v>6592</v>
      </c>
      <c r="F2549" s="7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9">
        <v>6111</v>
      </c>
      <c r="F2550" s="7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9">
        <v>1614</v>
      </c>
      <c r="F2551" s="7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9">
        <v>6555</v>
      </c>
      <c r="F2552" s="7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9">
        <v>3775.5</v>
      </c>
      <c r="F2553" s="7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9">
        <v>3195</v>
      </c>
      <c r="F2554" s="7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9">
        <v>2333</v>
      </c>
      <c r="F2555" s="7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9">
        <v>3684</v>
      </c>
      <c r="F2556" s="7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9">
        <v>2147</v>
      </c>
      <c r="F2557" s="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9">
        <v>786</v>
      </c>
      <c r="F2558" s="7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9">
        <v>1066</v>
      </c>
      <c r="F2559" s="7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9">
        <v>1361</v>
      </c>
      <c r="F2560" s="7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9">
        <v>890</v>
      </c>
      <c r="F2561" s="7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9">
        <v>3003</v>
      </c>
      <c r="F2562" s="7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9">
        <v>0</v>
      </c>
      <c r="F2563" s="7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IFERROR(ROUND(E2563/L2563,2),"error" )</f>
        <v>error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9">
        <v>75</v>
      </c>
      <c r="F2564" s="7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9">
        <v>0</v>
      </c>
      <c r="F2565" s="7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error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9">
        <v>0</v>
      </c>
      <c r="F2566" s="7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error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9">
        <v>100</v>
      </c>
      <c r="F2567" s="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9">
        <v>0</v>
      </c>
      <c r="F2568" s="7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error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9">
        <v>120</v>
      </c>
      <c r="F2569" s="7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9">
        <v>50</v>
      </c>
      <c r="F2570" s="7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9">
        <v>145</v>
      </c>
      <c r="F2571" s="7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9">
        <v>59</v>
      </c>
      <c r="F2572" s="7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9">
        <v>250</v>
      </c>
      <c r="F2573" s="7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9">
        <v>0</v>
      </c>
      <c r="F2574" s="7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error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9">
        <v>0</v>
      </c>
      <c r="F2575" s="7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error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9">
        <v>0</v>
      </c>
      <c r="F2576" s="7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error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9">
        <v>0</v>
      </c>
      <c r="F2577" s="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error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9">
        <v>0</v>
      </c>
      <c r="F2578" s="7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error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9">
        <v>0</v>
      </c>
      <c r="F2579" s="7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error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9">
        <v>0</v>
      </c>
      <c r="F2580" s="7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error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9">
        <v>277</v>
      </c>
      <c r="F2581" s="7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9">
        <v>51</v>
      </c>
      <c r="F2582" s="7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9">
        <v>530</v>
      </c>
      <c r="F2583" s="7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9">
        <v>1</v>
      </c>
      <c r="F2584" s="7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9">
        <v>5</v>
      </c>
      <c r="F2585" s="7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9">
        <v>0</v>
      </c>
      <c r="F2586" s="7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error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9">
        <v>50</v>
      </c>
      <c r="F2587" s="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9">
        <v>5</v>
      </c>
      <c r="F2588" s="7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9">
        <v>1217</v>
      </c>
      <c r="F2589" s="7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9">
        <v>233</v>
      </c>
      <c r="F2590" s="7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9">
        <v>5</v>
      </c>
      <c r="F2591" s="7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9">
        <v>0</v>
      </c>
      <c r="F2592" s="7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error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9">
        <v>26</v>
      </c>
      <c r="F2593" s="7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9">
        <v>50</v>
      </c>
      <c r="F2594" s="7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9">
        <v>0</v>
      </c>
      <c r="F2595" s="7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error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9">
        <v>1</v>
      </c>
      <c r="F2596" s="7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9">
        <v>1825</v>
      </c>
      <c r="F2597" s="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9">
        <v>8256</v>
      </c>
      <c r="F2598" s="7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9">
        <v>85</v>
      </c>
      <c r="F2599" s="7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9">
        <v>1170</v>
      </c>
      <c r="F2600" s="7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9">
        <v>90</v>
      </c>
      <c r="F2601" s="7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9">
        <v>3466</v>
      </c>
      <c r="F2602" s="7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9">
        <v>3307</v>
      </c>
      <c r="F2603" s="7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9">
        <v>39131</v>
      </c>
      <c r="F2604" s="7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9">
        <v>1776</v>
      </c>
      <c r="F2605" s="7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9">
        <v>20843.599999999999</v>
      </c>
      <c r="F2606" s="7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9">
        <v>107421.57</v>
      </c>
      <c r="F2607" s="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9">
        <v>12106</v>
      </c>
      <c r="F2608" s="7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9">
        <v>32616</v>
      </c>
      <c r="F2609" s="7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9">
        <v>17914</v>
      </c>
      <c r="F2610" s="7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9">
        <v>106330.39</v>
      </c>
      <c r="F2611" s="7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9">
        <v>32172.66</v>
      </c>
      <c r="F2612" s="7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9">
        <v>306970</v>
      </c>
      <c r="F2613" s="7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9">
        <v>17176.13</v>
      </c>
      <c r="F2614" s="7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9">
        <v>7576</v>
      </c>
      <c r="F2615" s="7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9">
        <v>10710</v>
      </c>
      <c r="F2616" s="7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9">
        <v>3397</v>
      </c>
      <c r="F2617" s="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9">
        <v>28633.5</v>
      </c>
      <c r="F2618" s="7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9">
        <v>4388</v>
      </c>
      <c r="F2619" s="7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9">
        <v>15808</v>
      </c>
      <c r="F2620" s="7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9">
        <v>1884</v>
      </c>
      <c r="F2621" s="7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9">
        <v>93374</v>
      </c>
      <c r="F2622" s="7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9">
        <v>21882</v>
      </c>
      <c r="F2623" s="7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9">
        <v>1967.76</v>
      </c>
      <c r="F2624" s="7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9">
        <v>2280</v>
      </c>
      <c r="F2625" s="7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9">
        <v>110353.65</v>
      </c>
      <c r="F2626" s="7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9">
        <v>1434</v>
      </c>
      <c r="F2627" s="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IFERROR(ROUND(E2627/L2627,2),"error" 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9">
        <v>2800</v>
      </c>
      <c r="F2628" s="7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9">
        <v>970</v>
      </c>
      <c r="F2629" s="7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9">
        <v>926</v>
      </c>
      <c r="F2630" s="7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9">
        <v>6387</v>
      </c>
      <c r="F2631" s="7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9">
        <v>3158</v>
      </c>
      <c r="F2632" s="7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9">
        <v>22933.05</v>
      </c>
      <c r="F2633" s="7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9">
        <v>1466</v>
      </c>
      <c r="F2634" s="7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9">
        <v>17731</v>
      </c>
      <c r="F2635" s="7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9">
        <v>986</v>
      </c>
      <c r="F2636" s="7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9">
        <v>11500</v>
      </c>
      <c r="F2637" s="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9">
        <v>1873</v>
      </c>
      <c r="F2638" s="7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9">
        <v>831</v>
      </c>
      <c r="F2639" s="7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9">
        <v>353</v>
      </c>
      <c r="F2640" s="7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9">
        <v>492</v>
      </c>
      <c r="F2641" s="7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9">
        <v>3170</v>
      </c>
      <c r="F2642" s="7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9">
        <v>15</v>
      </c>
      <c r="F2643" s="7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9">
        <v>0</v>
      </c>
      <c r="F2644" s="7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error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9">
        <v>335597.31</v>
      </c>
      <c r="F2645" s="7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9">
        <v>2053</v>
      </c>
      <c r="F2646" s="7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9">
        <v>2100</v>
      </c>
      <c r="F2647" s="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9">
        <v>42086.42</v>
      </c>
      <c r="F2648" s="7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9">
        <v>36</v>
      </c>
      <c r="F2649" s="7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9">
        <v>106</v>
      </c>
      <c r="F2650" s="7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9">
        <v>124</v>
      </c>
      <c r="F2651" s="7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9">
        <v>358</v>
      </c>
      <c r="F2652" s="7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9">
        <v>5233</v>
      </c>
      <c r="F2653" s="7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9">
        <v>885</v>
      </c>
      <c r="F2654" s="7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9">
        <v>5876</v>
      </c>
      <c r="F2655" s="7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9">
        <v>51</v>
      </c>
      <c r="F2656" s="7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9">
        <v>3155</v>
      </c>
      <c r="F2657" s="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9">
        <v>17155</v>
      </c>
      <c r="F2658" s="7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9">
        <v>5621.38</v>
      </c>
      <c r="F2659" s="7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9">
        <v>91</v>
      </c>
      <c r="F2660" s="7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9">
        <v>1333</v>
      </c>
      <c r="F2661" s="7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9">
        <v>19</v>
      </c>
      <c r="F2662" s="7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9">
        <v>5145</v>
      </c>
      <c r="F2663" s="7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9">
        <v>21360</v>
      </c>
      <c r="F2664" s="7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9">
        <v>20919.25</v>
      </c>
      <c r="F2665" s="7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9">
        <v>18100</v>
      </c>
      <c r="F2666" s="7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9">
        <v>4310</v>
      </c>
      <c r="F2667" s="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9">
        <v>15929.51</v>
      </c>
      <c r="F2668" s="7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9">
        <v>1660</v>
      </c>
      <c r="F2669" s="7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9">
        <v>1707</v>
      </c>
      <c r="F2670" s="7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9">
        <v>1001</v>
      </c>
      <c r="F2671" s="7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9">
        <v>2495</v>
      </c>
      <c r="F2672" s="7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9">
        <v>2836</v>
      </c>
      <c r="F2673" s="7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9">
        <v>3319</v>
      </c>
      <c r="F2674" s="7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9">
        <v>11032</v>
      </c>
      <c r="F2675" s="7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9">
        <v>21994</v>
      </c>
      <c r="F2676" s="7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9">
        <v>1897</v>
      </c>
      <c r="F2677" s="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9">
        <v>1058</v>
      </c>
      <c r="F2678" s="7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9">
        <v>3415</v>
      </c>
      <c r="F2679" s="7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9">
        <v>1100</v>
      </c>
      <c r="F2680" s="7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9">
        <v>132</v>
      </c>
      <c r="F2681" s="7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9">
        <v>276</v>
      </c>
      <c r="F2682" s="7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9">
        <v>55</v>
      </c>
      <c r="F2683" s="7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9">
        <v>1698</v>
      </c>
      <c r="F2684" s="7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9">
        <v>36</v>
      </c>
      <c r="F2685" s="7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9">
        <v>800</v>
      </c>
      <c r="F2686" s="7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9">
        <v>10</v>
      </c>
      <c r="F2687" s="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9">
        <v>0</v>
      </c>
      <c r="F2688" s="7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error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9">
        <v>0</v>
      </c>
      <c r="F2689" s="7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error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9">
        <v>74</v>
      </c>
      <c r="F2690" s="7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9">
        <v>1</v>
      </c>
      <c r="F2691" s="7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IFERROR(ROUND(E2691/L2691,2),"error" 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9">
        <v>8586</v>
      </c>
      <c r="F2692" s="7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9">
        <v>35</v>
      </c>
      <c r="F2693" s="7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9">
        <v>25</v>
      </c>
      <c r="F2694" s="7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9">
        <v>40</v>
      </c>
      <c r="F2695" s="7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9">
        <v>1</v>
      </c>
      <c r="F2696" s="7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9">
        <v>71</v>
      </c>
      <c r="F2697" s="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9">
        <v>3390</v>
      </c>
      <c r="F2698" s="7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9">
        <v>6061</v>
      </c>
      <c r="F2699" s="7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9">
        <v>26.01</v>
      </c>
      <c r="F2700" s="7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9">
        <v>0</v>
      </c>
      <c r="F2701" s="7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error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9">
        <v>70</v>
      </c>
      <c r="F2702" s="7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9">
        <v>1570</v>
      </c>
      <c r="F2703" s="7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9">
        <v>3441</v>
      </c>
      <c r="F2704" s="7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9">
        <v>41500</v>
      </c>
      <c r="F2705" s="7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9">
        <v>1145</v>
      </c>
      <c r="F2706" s="7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9">
        <v>1739</v>
      </c>
      <c r="F2707" s="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9">
        <v>39304</v>
      </c>
      <c r="F2708" s="7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9">
        <v>28067.57</v>
      </c>
      <c r="F2709" s="7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9">
        <v>46643.07</v>
      </c>
      <c r="F2710" s="7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9">
        <v>50803</v>
      </c>
      <c r="F2711" s="7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9">
        <v>92340.21</v>
      </c>
      <c r="F2712" s="7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9">
        <v>3938</v>
      </c>
      <c r="F2713" s="7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9">
        <v>7226</v>
      </c>
      <c r="F2714" s="7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9">
        <v>153362</v>
      </c>
      <c r="F2715" s="7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9">
        <v>29089</v>
      </c>
      <c r="F2716" s="7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9">
        <v>31754.69</v>
      </c>
      <c r="F2717" s="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9">
        <v>11998.01</v>
      </c>
      <c r="F2718" s="7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9">
        <v>30026</v>
      </c>
      <c r="F2719" s="7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9">
        <v>18645</v>
      </c>
      <c r="F2720" s="7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9">
        <v>6530</v>
      </c>
      <c r="F2721" s="7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9">
        <v>29531</v>
      </c>
      <c r="F2722" s="7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9">
        <v>10965</v>
      </c>
      <c r="F2723" s="7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9">
        <v>12627</v>
      </c>
      <c r="F2724" s="7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9">
        <v>16806</v>
      </c>
      <c r="F2725" s="7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9">
        <v>7326.88</v>
      </c>
      <c r="F2726" s="7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9">
        <v>57817</v>
      </c>
      <c r="F2727" s="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9">
        <v>105745</v>
      </c>
      <c r="F2728" s="7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9">
        <v>49321</v>
      </c>
      <c r="F2729" s="7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9">
        <v>30274</v>
      </c>
      <c r="F2730" s="7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9">
        <v>7833</v>
      </c>
      <c r="F2731" s="7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9">
        <v>45979.01</v>
      </c>
      <c r="F2732" s="7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9">
        <v>31291</v>
      </c>
      <c r="F2733" s="7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9">
        <v>14190</v>
      </c>
      <c r="F2734" s="7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9">
        <v>53769</v>
      </c>
      <c r="F2735" s="7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9">
        <v>22603</v>
      </c>
      <c r="F2736" s="7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9">
        <v>7336.01</v>
      </c>
      <c r="F2737" s="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9">
        <v>9832</v>
      </c>
      <c r="F2738" s="7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9">
        <v>73818.240000000005</v>
      </c>
      <c r="F2739" s="7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9">
        <v>7397</v>
      </c>
      <c r="F2740" s="7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9">
        <v>4225</v>
      </c>
      <c r="F2741" s="7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9">
        <v>310</v>
      </c>
      <c r="F2742" s="7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9">
        <v>35</v>
      </c>
      <c r="F2743" s="7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9">
        <v>731</v>
      </c>
      <c r="F2744" s="7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9">
        <v>0</v>
      </c>
      <c r="F2745" s="7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error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9">
        <v>835</v>
      </c>
      <c r="F2746" s="7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9">
        <v>1751</v>
      </c>
      <c r="F2747" s="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9">
        <v>801</v>
      </c>
      <c r="F2748" s="7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9">
        <v>140</v>
      </c>
      <c r="F2749" s="7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9">
        <v>53</v>
      </c>
      <c r="F2750" s="7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9">
        <v>110</v>
      </c>
      <c r="F2751" s="7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9">
        <v>0</v>
      </c>
      <c r="F2752" s="7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error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9">
        <v>0</v>
      </c>
      <c r="F2753" s="7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error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9">
        <v>550</v>
      </c>
      <c r="F2754" s="7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9">
        <v>380</v>
      </c>
      <c r="F2755" s="7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IFERROR(ROUND(E2755/L2755,2),"error" 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9">
        <v>0</v>
      </c>
      <c r="F2756" s="7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error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9">
        <v>260</v>
      </c>
      <c r="F2757" s="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9">
        <v>1048</v>
      </c>
      <c r="F2758" s="7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9">
        <v>10</v>
      </c>
      <c r="F2759" s="7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9">
        <v>234</v>
      </c>
      <c r="F2760" s="7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9">
        <v>105</v>
      </c>
      <c r="F2761" s="7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9">
        <v>0</v>
      </c>
      <c r="F2762" s="7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error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9">
        <v>36</v>
      </c>
      <c r="F2763" s="7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9">
        <v>25</v>
      </c>
      <c r="F2764" s="7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9">
        <v>90</v>
      </c>
      <c r="F2765" s="7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9">
        <v>45</v>
      </c>
      <c r="F2766" s="7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9">
        <v>0</v>
      </c>
      <c r="F2767" s="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error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9">
        <v>100</v>
      </c>
      <c r="F2768" s="7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9">
        <v>34</v>
      </c>
      <c r="F2769" s="7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9">
        <v>1002</v>
      </c>
      <c r="F2770" s="7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9">
        <v>2</v>
      </c>
      <c r="F2771" s="7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9">
        <v>2082.25</v>
      </c>
      <c r="F2772" s="7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9">
        <v>0</v>
      </c>
      <c r="F2773" s="7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error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9">
        <v>0</v>
      </c>
      <c r="F2774" s="7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error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9">
        <v>1</v>
      </c>
      <c r="F2775" s="7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9">
        <v>570</v>
      </c>
      <c r="F2776" s="7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9">
        <v>150</v>
      </c>
      <c r="F2777" s="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9">
        <v>1655</v>
      </c>
      <c r="F2778" s="7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9">
        <v>10</v>
      </c>
      <c r="F2779" s="7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9">
        <v>1405</v>
      </c>
      <c r="F2780" s="7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9">
        <v>53</v>
      </c>
      <c r="F2781" s="7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9">
        <v>0</v>
      </c>
      <c r="F2782" s="7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error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9">
        <v>1316</v>
      </c>
      <c r="F2783" s="7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9">
        <v>1200</v>
      </c>
      <c r="F2784" s="7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9">
        <v>1145</v>
      </c>
      <c r="F2785" s="7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9">
        <v>7140</v>
      </c>
      <c r="F2786" s="7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9">
        <v>5234</v>
      </c>
      <c r="F2787" s="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9">
        <v>2946</v>
      </c>
      <c r="F2788" s="7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9">
        <v>1197</v>
      </c>
      <c r="F2789" s="7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9">
        <v>2050</v>
      </c>
      <c r="F2790" s="7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9">
        <v>3035</v>
      </c>
      <c r="F2791" s="7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9">
        <v>3160</v>
      </c>
      <c r="F2792" s="7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9">
        <v>2050</v>
      </c>
      <c r="F2793" s="7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9">
        <v>2152</v>
      </c>
      <c r="F2794" s="7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9">
        <v>11056.75</v>
      </c>
      <c r="F2795" s="7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9">
        <v>75</v>
      </c>
      <c r="F2796" s="7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9">
        <v>730</v>
      </c>
      <c r="F2797" s="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9">
        <v>924</v>
      </c>
      <c r="F2798" s="7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9">
        <v>8211.61</v>
      </c>
      <c r="F2799" s="7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9">
        <v>5070</v>
      </c>
      <c r="F2800" s="7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9">
        <v>5831.74</v>
      </c>
      <c r="F2801" s="7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9">
        <v>1330</v>
      </c>
      <c r="F2802" s="7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9">
        <v>666</v>
      </c>
      <c r="F2803" s="7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9">
        <v>3055</v>
      </c>
      <c r="F2804" s="7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9">
        <v>12795</v>
      </c>
      <c r="F2805" s="7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9">
        <v>1150</v>
      </c>
      <c r="F2806" s="7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9">
        <v>440</v>
      </c>
      <c r="F2807" s="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9">
        <v>3363</v>
      </c>
      <c r="F2808" s="7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9">
        <v>6300</v>
      </c>
      <c r="F2809" s="7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9">
        <v>4511</v>
      </c>
      <c r="F2810" s="7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9">
        <v>2560</v>
      </c>
      <c r="F2811" s="7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9">
        <v>2705</v>
      </c>
      <c r="F2812" s="7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9">
        <v>10027</v>
      </c>
      <c r="F2813" s="7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9">
        <v>5665</v>
      </c>
      <c r="F2814" s="7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9">
        <v>3572.12</v>
      </c>
      <c r="F2815" s="7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9">
        <v>1616</v>
      </c>
      <c r="F2816" s="7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9">
        <v>605</v>
      </c>
      <c r="F2817" s="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9">
        <v>4247</v>
      </c>
      <c r="F2818" s="7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9">
        <v>780</v>
      </c>
      <c r="F2819" s="7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IFERROR(ROUND(E2819/L2819,2),"error" 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(((I2819/60)/60)/24+DATE(1970,1,1))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9">
        <v>10603</v>
      </c>
      <c r="F2820" s="7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9">
        <v>5240</v>
      </c>
      <c r="F2821" s="7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9">
        <v>272</v>
      </c>
      <c r="F2822" s="7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9">
        <v>1000</v>
      </c>
      <c r="F2823" s="7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9">
        <v>6000</v>
      </c>
      <c r="F2824" s="7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9">
        <v>124</v>
      </c>
      <c r="F2825" s="7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9">
        <v>760</v>
      </c>
      <c r="F2826" s="7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9">
        <v>3100</v>
      </c>
      <c r="F2827" s="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9">
        <v>2155</v>
      </c>
      <c r="F2828" s="7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9">
        <v>2405</v>
      </c>
      <c r="F2829" s="7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9">
        <v>9536</v>
      </c>
      <c r="F2830" s="7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9">
        <v>2663</v>
      </c>
      <c r="F2831" s="7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9">
        <v>3000</v>
      </c>
      <c r="F2832" s="7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9">
        <v>3320</v>
      </c>
      <c r="F2833" s="7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9">
        <v>2867.99</v>
      </c>
      <c r="F2834" s="7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9">
        <v>2923</v>
      </c>
      <c r="F2835" s="7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9">
        <v>1360</v>
      </c>
      <c r="F2836" s="7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9">
        <v>1870.99</v>
      </c>
      <c r="F2837" s="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9">
        <v>485</v>
      </c>
      <c r="F2838" s="7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9">
        <v>850</v>
      </c>
      <c r="F2839" s="7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9">
        <v>2405</v>
      </c>
      <c r="F2840" s="7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9">
        <v>3900</v>
      </c>
      <c r="F2841" s="7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9">
        <v>2600</v>
      </c>
      <c r="F2842" s="7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9">
        <v>10</v>
      </c>
      <c r="F2843" s="7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9">
        <v>0</v>
      </c>
      <c r="F2844" s="7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error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9">
        <v>0</v>
      </c>
      <c r="F2845" s="7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error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9">
        <v>30</v>
      </c>
      <c r="F2846" s="7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9">
        <v>2366</v>
      </c>
      <c r="F2847" s="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9">
        <v>0</v>
      </c>
      <c r="F2848" s="7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error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9">
        <v>0</v>
      </c>
      <c r="F2849" s="7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error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9">
        <v>70</v>
      </c>
      <c r="F2850" s="7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9">
        <v>5</v>
      </c>
      <c r="F2851" s="7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9">
        <v>311</v>
      </c>
      <c r="F2852" s="7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9">
        <v>0</v>
      </c>
      <c r="F2853" s="7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error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9">
        <v>95</v>
      </c>
      <c r="F2854" s="7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9">
        <v>0</v>
      </c>
      <c r="F2855" s="7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error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9">
        <v>417</v>
      </c>
      <c r="F2856" s="7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9">
        <v>300</v>
      </c>
      <c r="F2857" s="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9">
        <v>146</v>
      </c>
      <c r="F2858" s="7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9">
        <v>7500</v>
      </c>
      <c r="F2859" s="7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9">
        <v>0</v>
      </c>
      <c r="F2860" s="7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error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9">
        <v>35</v>
      </c>
      <c r="F2861" s="7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9">
        <v>266</v>
      </c>
      <c r="F2862" s="7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9">
        <v>80</v>
      </c>
      <c r="F2863" s="7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9">
        <v>55</v>
      </c>
      <c r="F2864" s="7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9">
        <v>20</v>
      </c>
      <c r="F2865" s="7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9">
        <v>40</v>
      </c>
      <c r="F2866" s="7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9">
        <v>0</v>
      </c>
      <c r="F2867" s="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error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9">
        <v>45</v>
      </c>
      <c r="F2868" s="7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9">
        <v>504</v>
      </c>
      <c r="F2869" s="7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9">
        <v>6301.76</v>
      </c>
      <c r="F2870" s="7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9">
        <v>177</v>
      </c>
      <c r="F2871" s="7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9">
        <v>750</v>
      </c>
      <c r="F2872" s="7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9">
        <v>467</v>
      </c>
      <c r="F2873" s="7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9">
        <v>0</v>
      </c>
      <c r="F2874" s="7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error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9">
        <v>953</v>
      </c>
      <c r="F2875" s="7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9">
        <v>271</v>
      </c>
      <c r="F2876" s="7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9">
        <v>7</v>
      </c>
      <c r="F2877" s="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9">
        <v>0</v>
      </c>
      <c r="F2878" s="7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error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9">
        <v>650</v>
      </c>
      <c r="F2879" s="7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9">
        <v>63</v>
      </c>
      <c r="F2880" s="7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9">
        <v>29</v>
      </c>
      <c r="F2881" s="7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9">
        <v>2800</v>
      </c>
      <c r="F2882" s="7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9">
        <v>0</v>
      </c>
      <c r="F2883" s="7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IFERROR(ROUND(E2883/L2883,2),"error" )</f>
        <v>error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(((I2883/60)/60)/24+DATE(1970,1,1))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9">
        <v>252</v>
      </c>
      <c r="F2884" s="7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9">
        <v>1908</v>
      </c>
      <c r="F2885" s="7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9">
        <v>185</v>
      </c>
      <c r="F2886" s="7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9">
        <v>130</v>
      </c>
      <c r="F2887" s="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9">
        <v>10</v>
      </c>
      <c r="F2888" s="7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9">
        <v>5</v>
      </c>
      <c r="F2889" s="7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9">
        <v>0</v>
      </c>
      <c r="F2890" s="7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error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9">
        <v>1142</v>
      </c>
      <c r="F2891" s="7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9">
        <v>21</v>
      </c>
      <c r="F2892" s="7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9">
        <v>273</v>
      </c>
      <c r="F2893" s="7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9">
        <v>500</v>
      </c>
      <c r="F2894" s="7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9">
        <v>25</v>
      </c>
      <c r="F2895" s="7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9">
        <v>0</v>
      </c>
      <c r="F2896" s="7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error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9">
        <v>23</v>
      </c>
      <c r="F2897" s="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9">
        <v>625</v>
      </c>
      <c r="F2898" s="7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9">
        <v>550</v>
      </c>
      <c r="F2899" s="7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9">
        <v>316</v>
      </c>
      <c r="F2900" s="7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9">
        <v>0</v>
      </c>
      <c r="F2901" s="7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error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9">
        <v>3405</v>
      </c>
      <c r="F2902" s="7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9">
        <v>6</v>
      </c>
      <c r="F2903" s="7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9">
        <v>25</v>
      </c>
      <c r="F2904" s="7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9">
        <v>39</v>
      </c>
      <c r="F2905" s="7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9">
        <v>75</v>
      </c>
      <c r="F2906" s="7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9">
        <v>622</v>
      </c>
      <c r="F2907" s="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9">
        <v>565</v>
      </c>
      <c r="F2908" s="7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9">
        <v>2</v>
      </c>
      <c r="F2909" s="7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9">
        <v>264</v>
      </c>
      <c r="F2910" s="7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9">
        <v>20</v>
      </c>
      <c r="F2911" s="7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9">
        <v>1</v>
      </c>
      <c r="F2912" s="7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9">
        <v>657</v>
      </c>
      <c r="F2913" s="7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9">
        <v>2030</v>
      </c>
      <c r="F2914" s="7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9">
        <v>2</v>
      </c>
      <c r="F2915" s="7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9">
        <v>1</v>
      </c>
      <c r="F2916" s="7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9">
        <v>611</v>
      </c>
      <c r="F2917" s="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9">
        <v>145</v>
      </c>
      <c r="F2918" s="7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9">
        <v>437</v>
      </c>
      <c r="F2919" s="7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9">
        <v>1362</v>
      </c>
      <c r="F2920" s="7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9">
        <v>51</v>
      </c>
      <c r="F2921" s="7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9">
        <v>671</v>
      </c>
      <c r="F2922" s="7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9">
        <v>129</v>
      </c>
      <c r="F2923" s="7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9">
        <v>500</v>
      </c>
      <c r="F2924" s="7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9">
        <v>300</v>
      </c>
      <c r="F2925" s="7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9">
        <v>25800</v>
      </c>
      <c r="F2926" s="7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9">
        <v>46100.69</v>
      </c>
      <c r="F2927" s="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9">
        <v>3750</v>
      </c>
      <c r="F2928" s="7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9">
        <v>2355</v>
      </c>
      <c r="F2929" s="7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9">
        <v>1000</v>
      </c>
      <c r="F2930" s="7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9">
        <v>8165.55</v>
      </c>
      <c r="F2931" s="7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9">
        <v>10092</v>
      </c>
      <c r="F2932" s="7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9">
        <v>795</v>
      </c>
      <c r="F2933" s="7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9">
        <v>3258</v>
      </c>
      <c r="F2934" s="7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9">
        <v>2569</v>
      </c>
      <c r="F2935" s="7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9">
        <v>2700</v>
      </c>
      <c r="F2936" s="7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9">
        <v>3531</v>
      </c>
      <c r="F2937" s="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9">
        <v>1280</v>
      </c>
      <c r="F2938" s="7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9">
        <v>2000</v>
      </c>
      <c r="F2939" s="7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9">
        <v>4055</v>
      </c>
      <c r="F2940" s="7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9">
        <v>8230</v>
      </c>
      <c r="F2941" s="7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9">
        <v>2681</v>
      </c>
      <c r="F2942" s="7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9">
        <v>1</v>
      </c>
      <c r="F2943" s="7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9">
        <v>40850</v>
      </c>
      <c r="F2944" s="7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9">
        <v>0</v>
      </c>
      <c r="F2945" s="7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error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9">
        <v>100</v>
      </c>
      <c r="F2946" s="7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9">
        <v>0</v>
      </c>
      <c r="F2947" s="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IFERROR(ROUND(E2947/L2947,2),"error" )</f>
        <v>error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9">
        <v>2</v>
      </c>
      <c r="F2948" s="7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9">
        <v>1072</v>
      </c>
      <c r="F2949" s="7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9">
        <v>24</v>
      </c>
      <c r="F2950" s="7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9">
        <v>25</v>
      </c>
      <c r="F2951" s="7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9">
        <v>0</v>
      </c>
      <c r="F2952" s="7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error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9">
        <v>1096</v>
      </c>
      <c r="F2953" s="7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9">
        <v>1605</v>
      </c>
      <c r="F2954" s="7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9">
        <v>605</v>
      </c>
      <c r="F2955" s="7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9">
        <v>0</v>
      </c>
      <c r="F2956" s="7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error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9">
        <v>715</v>
      </c>
      <c r="F2957" s="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9">
        <v>1322</v>
      </c>
      <c r="F2958" s="7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9">
        <v>280</v>
      </c>
      <c r="F2959" s="7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9">
        <v>0</v>
      </c>
      <c r="F2960" s="7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error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9">
        <v>0</v>
      </c>
      <c r="F2961" s="7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error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9">
        <v>0</v>
      </c>
      <c r="F2962" s="7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error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9">
        <v>5481</v>
      </c>
      <c r="F2963" s="7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9">
        <v>1218</v>
      </c>
      <c r="F2964" s="7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9">
        <v>10685</v>
      </c>
      <c r="F2965" s="7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9">
        <v>5035.6899999999996</v>
      </c>
      <c r="F2966" s="7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9">
        <v>1635</v>
      </c>
      <c r="F2967" s="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9">
        <v>11363</v>
      </c>
      <c r="F2968" s="7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9">
        <v>5696</v>
      </c>
      <c r="F2969" s="7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9">
        <v>3710</v>
      </c>
      <c r="F2970" s="7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9">
        <v>1625</v>
      </c>
      <c r="F2971" s="7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9">
        <v>6360</v>
      </c>
      <c r="F2972" s="7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9">
        <v>3205</v>
      </c>
      <c r="F2973" s="7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9">
        <v>2107</v>
      </c>
      <c r="F2974" s="7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9">
        <v>8740</v>
      </c>
      <c r="F2975" s="7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9">
        <v>5100</v>
      </c>
      <c r="F2976" s="7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9">
        <v>8010</v>
      </c>
      <c r="F2977" s="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9">
        <v>120</v>
      </c>
      <c r="F2978" s="7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9">
        <v>3407</v>
      </c>
      <c r="F2979" s="7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9">
        <v>971</v>
      </c>
      <c r="F2980" s="7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9">
        <v>5070</v>
      </c>
      <c r="F2981" s="7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9">
        <v>3275</v>
      </c>
      <c r="F2982" s="7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9">
        <v>5157</v>
      </c>
      <c r="F2983" s="7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9">
        <v>5103</v>
      </c>
      <c r="F2984" s="7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9">
        <v>169985.91</v>
      </c>
      <c r="F2985" s="7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9">
        <v>25088</v>
      </c>
      <c r="F2986" s="7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9">
        <v>12165</v>
      </c>
      <c r="F2987" s="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9">
        <v>2532</v>
      </c>
      <c r="F2988" s="7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9">
        <v>27600.2</v>
      </c>
      <c r="F2989" s="7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9">
        <v>1000</v>
      </c>
      <c r="F2990" s="7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9">
        <v>35307</v>
      </c>
      <c r="F2991" s="7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9">
        <v>10000</v>
      </c>
      <c r="F2992" s="7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9">
        <v>8780</v>
      </c>
      <c r="F2993" s="7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9">
        <v>3135</v>
      </c>
      <c r="F2994" s="7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9">
        <v>1003</v>
      </c>
      <c r="F2995" s="7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9">
        <v>1373.24</v>
      </c>
      <c r="F2996" s="7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9">
        <v>15744</v>
      </c>
      <c r="F2997" s="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9">
        <v>60180</v>
      </c>
      <c r="F2998" s="7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9">
        <v>10373</v>
      </c>
      <c r="F2999" s="7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9">
        <v>51514.5</v>
      </c>
      <c r="F3000" s="7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9">
        <v>1605</v>
      </c>
      <c r="F3001" s="7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9">
        <v>500</v>
      </c>
      <c r="F3002" s="7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9">
        <v>22991.01</v>
      </c>
      <c r="F3003" s="7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9">
        <v>7595.43</v>
      </c>
      <c r="F3004" s="7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9">
        <v>3035</v>
      </c>
      <c r="F3005" s="7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9">
        <v>45126</v>
      </c>
      <c r="F3006" s="7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9">
        <v>12772.6</v>
      </c>
      <c r="F3007" s="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9">
        <v>8620</v>
      </c>
      <c r="F3008" s="7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9">
        <v>1080</v>
      </c>
      <c r="F3009" s="7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9">
        <v>3035</v>
      </c>
      <c r="F3010" s="7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9">
        <v>29939</v>
      </c>
      <c r="F3011" s="7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IFERROR(ROUND(E3011/L3011,2),"error" 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(((I3011/60)/60)/24+DATE(1970,1,1))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9">
        <v>2370</v>
      </c>
      <c r="F3012" s="7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9">
        <v>371</v>
      </c>
      <c r="F3013" s="7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9">
        <v>4685</v>
      </c>
      <c r="F3014" s="7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9">
        <v>15696</v>
      </c>
      <c r="F3015" s="7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9">
        <v>28276</v>
      </c>
      <c r="F3016" s="7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9">
        <v>3508</v>
      </c>
      <c r="F3017" s="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9">
        <v>8722</v>
      </c>
      <c r="F3018" s="7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9">
        <v>23285</v>
      </c>
      <c r="F3019" s="7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9">
        <v>4230</v>
      </c>
      <c r="F3020" s="7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9">
        <v>18185</v>
      </c>
      <c r="F3021" s="7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9">
        <v>7040</v>
      </c>
      <c r="F3022" s="7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9">
        <v>5221</v>
      </c>
      <c r="F3023" s="7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9">
        <v>10088</v>
      </c>
      <c r="F3024" s="7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9">
        <v>721</v>
      </c>
      <c r="F3025" s="7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9">
        <v>12321</v>
      </c>
      <c r="F3026" s="7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9">
        <v>7555</v>
      </c>
      <c r="F3027" s="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9">
        <v>1290</v>
      </c>
      <c r="F3028" s="7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9">
        <v>52576</v>
      </c>
      <c r="F3029" s="7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9">
        <v>8401</v>
      </c>
      <c r="F3030" s="7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9">
        <v>32903</v>
      </c>
      <c r="F3031" s="7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9">
        <v>1867</v>
      </c>
      <c r="F3032" s="7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9">
        <v>1500</v>
      </c>
      <c r="F3033" s="7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9">
        <v>1272</v>
      </c>
      <c r="F3034" s="7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9">
        <v>4396</v>
      </c>
      <c r="F3035" s="7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9">
        <v>112536</v>
      </c>
      <c r="F3036" s="7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9">
        <v>27196.71</v>
      </c>
      <c r="F3037" s="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9">
        <v>31683</v>
      </c>
      <c r="F3038" s="7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9">
        <v>1066</v>
      </c>
      <c r="F3039" s="7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9">
        <v>1005</v>
      </c>
      <c r="F3040" s="7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9">
        <v>21742.78</v>
      </c>
      <c r="F3041" s="7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9">
        <v>3225</v>
      </c>
      <c r="F3042" s="7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9">
        <v>9170</v>
      </c>
      <c r="F3043" s="7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9">
        <v>1920</v>
      </c>
      <c r="F3044" s="7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9">
        <v>16501</v>
      </c>
      <c r="F3045" s="7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9">
        <v>13121</v>
      </c>
      <c r="F3046" s="7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9">
        <v>5308.26</v>
      </c>
      <c r="F3047" s="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9">
        <v>15077</v>
      </c>
      <c r="F3048" s="7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9">
        <v>745</v>
      </c>
      <c r="F3049" s="7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9">
        <v>8320</v>
      </c>
      <c r="F3050" s="7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9">
        <v>4000</v>
      </c>
      <c r="F3051" s="7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9">
        <v>636</v>
      </c>
      <c r="F3052" s="7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9">
        <v>827</v>
      </c>
      <c r="F3053" s="7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9">
        <v>75</v>
      </c>
      <c r="F3054" s="7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9">
        <v>40</v>
      </c>
      <c r="F3055" s="7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9">
        <v>0</v>
      </c>
      <c r="F3056" s="7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error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9">
        <v>1</v>
      </c>
      <c r="F3057" s="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9">
        <v>0</v>
      </c>
      <c r="F3058" s="7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error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9">
        <v>0</v>
      </c>
      <c r="F3059" s="7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error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9">
        <v>3</v>
      </c>
      <c r="F3060" s="7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9">
        <v>451</v>
      </c>
      <c r="F3061" s="7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9">
        <v>335</v>
      </c>
      <c r="F3062" s="7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9">
        <v>0</v>
      </c>
      <c r="F3063" s="7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error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9">
        <v>6684</v>
      </c>
      <c r="F3064" s="7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9">
        <v>587</v>
      </c>
      <c r="F3065" s="7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9">
        <v>8471</v>
      </c>
      <c r="F3066" s="7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9">
        <v>10</v>
      </c>
      <c r="F3067" s="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9">
        <v>41950</v>
      </c>
      <c r="F3068" s="7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9">
        <v>200</v>
      </c>
      <c r="F3069" s="7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9">
        <v>175</v>
      </c>
      <c r="F3070" s="7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9">
        <v>141</v>
      </c>
      <c r="F3071" s="7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9">
        <v>334</v>
      </c>
      <c r="F3072" s="7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9">
        <v>7173</v>
      </c>
      <c r="F3073" s="7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9">
        <v>2</v>
      </c>
      <c r="F3074" s="7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9">
        <v>645</v>
      </c>
      <c r="F3075" s="7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IFERROR(ROUND(E3075/L3075,2),"error" 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(((I3075/60)/60)/24+DATE(1970,1,1))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9">
        <v>22</v>
      </c>
      <c r="F3076" s="7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9">
        <v>1296</v>
      </c>
      <c r="F3077" s="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9">
        <v>1506</v>
      </c>
      <c r="F3078" s="7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9">
        <v>105</v>
      </c>
      <c r="F3079" s="7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9">
        <v>71</v>
      </c>
      <c r="F3080" s="7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9">
        <v>11226</v>
      </c>
      <c r="F3081" s="7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9">
        <v>376</v>
      </c>
      <c r="F3082" s="7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9">
        <v>2103</v>
      </c>
      <c r="F3083" s="7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9">
        <v>0</v>
      </c>
      <c r="F3084" s="7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error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9">
        <v>56</v>
      </c>
      <c r="F3085" s="7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9">
        <v>470</v>
      </c>
      <c r="F3086" s="7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9">
        <v>610</v>
      </c>
      <c r="F3087" s="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9">
        <v>50</v>
      </c>
      <c r="F3088" s="7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9">
        <v>125</v>
      </c>
      <c r="F3089" s="7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9">
        <v>126</v>
      </c>
      <c r="F3090" s="7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9">
        <v>5854</v>
      </c>
      <c r="F3091" s="7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9">
        <v>11432</v>
      </c>
      <c r="F3092" s="7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9">
        <v>796</v>
      </c>
      <c r="F3093" s="7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9">
        <v>1183.19</v>
      </c>
      <c r="F3094" s="7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9">
        <v>910</v>
      </c>
      <c r="F3095" s="7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9">
        <v>25</v>
      </c>
      <c r="F3096" s="7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9">
        <v>50</v>
      </c>
      <c r="F3097" s="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9">
        <v>795</v>
      </c>
      <c r="F3098" s="7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9">
        <v>1715</v>
      </c>
      <c r="F3099" s="7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9">
        <v>1758</v>
      </c>
      <c r="F3100" s="7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9">
        <v>278</v>
      </c>
      <c r="F3101" s="7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9">
        <v>1827</v>
      </c>
      <c r="F3102" s="7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9">
        <v>300</v>
      </c>
      <c r="F3103" s="7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9">
        <v>6258</v>
      </c>
      <c r="F3104" s="7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9">
        <v>11</v>
      </c>
      <c r="F3105" s="7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9">
        <v>1185</v>
      </c>
      <c r="F3106" s="7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9">
        <v>2476</v>
      </c>
      <c r="F3107" s="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9">
        <v>41</v>
      </c>
      <c r="F3108" s="7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9">
        <v>7905</v>
      </c>
      <c r="F3109" s="7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9">
        <v>26</v>
      </c>
      <c r="F3110" s="7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9">
        <v>6633</v>
      </c>
      <c r="F3111" s="7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9">
        <v>10</v>
      </c>
      <c r="F3112" s="7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9">
        <v>5328</v>
      </c>
      <c r="F3113" s="7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9">
        <v>521</v>
      </c>
      <c r="F3114" s="7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9">
        <v>4635</v>
      </c>
      <c r="F3115" s="7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9">
        <v>0</v>
      </c>
      <c r="F3116" s="7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error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9">
        <v>300</v>
      </c>
      <c r="F3117" s="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9">
        <v>430</v>
      </c>
      <c r="F3118" s="7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9">
        <v>1</v>
      </c>
      <c r="F3119" s="7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9">
        <v>1550</v>
      </c>
      <c r="F3120" s="7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9">
        <v>5</v>
      </c>
      <c r="F3121" s="7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9">
        <v>128</v>
      </c>
      <c r="F3122" s="7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9">
        <v>10</v>
      </c>
      <c r="F3123" s="7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9">
        <v>116</v>
      </c>
      <c r="F3124" s="7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9">
        <v>85192</v>
      </c>
      <c r="F3125" s="7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9">
        <v>26</v>
      </c>
      <c r="F3126" s="7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9">
        <v>0</v>
      </c>
      <c r="F3127" s="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error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9">
        <v>1040</v>
      </c>
      <c r="F3128" s="7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9">
        <v>0</v>
      </c>
      <c r="F3129" s="7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error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9">
        <v>16291</v>
      </c>
      <c r="F3130" s="7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9">
        <v>10</v>
      </c>
      <c r="F3131" s="7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9">
        <v>375</v>
      </c>
      <c r="F3132" s="7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9">
        <v>645</v>
      </c>
      <c r="F3133" s="7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9">
        <v>10</v>
      </c>
      <c r="F3134" s="7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9">
        <v>540</v>
      </c>
      <c r="F3135" s="7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9">
        <v>225</v>
      </c>
      <c r="F3136" s="7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9">
        <v>162</v>
      </c>
      <c r="F3137" s="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9">
        <v>639</v>
      </c>
      <c r="F3138" s="7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9">
        <v>50</v>
      </c>
      <c r="F3139" s="7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IFERROR(ROUND(E3139/L3139,2),"error" 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9">
        <v>0</v>
      </c>
      <c r="F3140" s="7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error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9">
        <v>2700</v>
      </c>
      <c r="F3141" s="7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9">
        <v>96</v>
      </c>
      <c r="F3142" s="7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9">
        <v>258</v>
      </c>
      <c r="F3143" s="7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9">
        <v>45</v>
      </c>
      <c r="F3144" s="7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9">
        <v>0</v>
      </c>
      <c r="F3145" s="7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error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9">
        <v>7540</v>
      </c>
      <c r="F3146" s="7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9">
        <v>0</v>
      </c>
      <c r="F3147" s="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error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9">
        <v>5250</v>
      </c>
      <c r="F3148" s="7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9">
        <v>23505</v>
      </c>
      <c r="F3149" s="7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9">
        <v>2361</v>
      </c>
      <c r="F3150" s="7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9">
        <v>1300</v>
      </c>
      <c r="F3151" s="7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9">
        <v>3535</v>
      </c>
      <c r="F3152" s="7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9">
        <v>3514</v>
      </c>
      <c r="F3153" s="7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9">
        <v>2331</v>
      </c>
      <c r="F3154" s="7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9">
        <v>10067.5</v>
      </c>
      <c r="F3155" s="7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9">
        <v>7905</v>
      </c>
      <c r="F3156" s="7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9">
        <v>9425.23</v>
      </c>
      <c r="F3157" s="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9">
        <v>5600</v>
      </c>
      <c r="F3158" s="7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9">
        <v>4040</v>
      </c>
      <c r="F3159" s="7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9">
        <v>5700</v>
      </c>
      <c r="F3160" s="7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9">
        <v>2002.22</v>
      </c>
      <c r="F3161" s="7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9">
        <v>4569</v>
      </c>
      <c r="F3162" s="7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9">
        <v>2102</v>
      </c>
      <c r="F3163" s="7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9">
        <v>5086</v>
      </c>
      <c r="F3164" s="7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9">
        <v>14450</v>
      </c>
      <c r="F3165" s="7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9">
        <v>2669</v>
      </c>
      <c r="F3166" s="7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9">
        <v>1220</v>
      </c>
      <c r="F3167" s="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9">
        <v>56079.83</v>
      </c>
      <c r="F3168" s="7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9">
        <v>3485</v>
      </c>
      <c r="F3169" s="7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9">
        <v>3105</v>
      </c>
      <c r="F3170" s="7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9">
        <v>8241</v>
      </c>
      <c r="F3171" s="7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9">
        <v>2245</v>
      </c>
      <c r="F3172" s="7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9">
        <v>7617</v>
      </c>
      <c r="F3173" s="7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9">
        <v>2300</v>
      </c>
      <c r="F3174" s="7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9">
        <v>10300</v>
      </c>
      <c r="F3175" s="7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9">
        <v>3034</v>
      </c>
      <c r="F3176" s="7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9">
        <v>5478</v>
      </c>
      <c r="F3177" s="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9">
        <v>2182</v>
      </c>
      <c r="F3178" s="7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9">
        <v>2935</v>
      </c>
      <c r="F3179" s="7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9">
        <v>2576</v>
      </c>
      <c r="F3180" s="7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9">
        <v>4794.82</v>
      </c>
      <c r="F3181" s="7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9">
        <v>1437</v>
      </c>
      <c r="F3182" s="7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9">
        <v>545</v>
      </c>
      <c r="F3183" s="7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9">
        <v>7062</v>
      </c>
      <c r="F3184" s="7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9">
        <v>2725</v>
      </c>
      <c r="F3185" s="7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9">
        <v>4610</v>
      </c>
      <c r="F3186" s="7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9">
        <v>1000</v>
      </c>
      <c r="F3187" s="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9">
        <v>3270</v>
      </c>
      <c r="F3188" s="7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9">
        <v>17444</v>
      </c>
      <c r="F3189" s="7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9">
        <v>130</v>
      </c>
      <c r="F3190" s="7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9">
        <v>6780</v>
      </c>
      <c r="F3191" s="7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9">
        <v>0</v>
      </c>
      <c r="F3192" s="7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error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9">
        <v>151</v>
      </c>
      <c r="F3193" s="7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9">
        <v>102</v>
      </c>
      <c r="F3194" s="7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9">
        <v>587</v>
      </c>
      <c r="F3195" s="7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9">
        <v>0</v>
      </c>
      <c r="F3196" s="7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error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9">
        <v>2070</v>
      </c>
      <c r="F3197" s="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9">
        <v>1800</v>
      </c>
      <c r="F3198" s="7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9">
        <v>1145</v>
      </c>
      <c r="F3199" s="7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9">
        <v>110</v>
      </c>
      <c r="F3200" s="7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9">
        <v>2608</v>
      </c>
      <c r="F3201" s="7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9">
        <v>1</v>
      </c>
      <c r="F3202" s="7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9">
        <v>25</v>
      </c>
      <c r="F3203" s="7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IFERROR(ROUND(E3203/L3203,2),"error" 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(((I3203/60)/60)/24+DATE(1970,1,1))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9">
        <v>2726</v>
      </c>
      <c r="F3204" s="7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9">
        <v>250</v>
      </c>
      <c r="F3205" s="7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9">
        <v>0</v>
      </c>
      <c r="F3206" s="7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error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9">
        <v>273</v>
      </c>
      <c r="F3207" s="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9">
        <v>0</v>
      </c>
      <c r="F3208" s="7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error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9">
        <v>2550</v>
      </c>
      <c r="F3209" s="7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9">
        <v>5175</v>
      </c>
      <c r="F3210" s="7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9">
        <v>11335.7</v>
      </c>
      <c r="F3211" s="7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9">
        <v>3773</v>
      </c>
      <c r="F3212" s="7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9">
        <v>27541</v>
      </c>
      <c r="F3213" s="7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9">
        <v>5050</v>
      </c>
      <c r="F3214" s="7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9">
        <v>6007</v>
      </c>
      <c r="F3215" s="7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9">
        <v>12256</v>
      </c>
      <c r="F3216" s="7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9">
        <v>35123</v>
      </c>
      <c r="F3217" s="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9">
        <v>2001</v>
      </c>
      <c r="F3218" s="7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9">
        <v>5221</v>
      </c>
      <c r="F3219" s="7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9">
        <v>12252</v>
      </c>
      <c r="F3220" s="7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9">
        <v>20022</v>
      </c>
      <c r="F3221" s="7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9">
        <v>15126</v>
      </c>
      <c r="F3222" s="7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9">
        <v>4137</v>
      </c>
      <c r="F3223" s="7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9">
        <v>3120</v>
      </c>
      <c r="F3224" s="7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9">
        <v>3395</v>
      </c>
      <c r="F3225" s="7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9">
        <v>30610</v>
      </c>
      <c r="F3226" s="7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9">
        <v>2047</v>
      </c>
      <c r="F3227" s="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9">
        <v>1250</v>
      </c>
      <c r="F3228" s="7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9">
        <v>1500</v>
      </c>
      <c r="F3229" s="7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9">
        <v>7164</v>
      </c>
      <c r="F3230" s="7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9">
        <v>21573</v>
      </c>
      <c r="F3231" s="7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9">
        <v>2857</v>
      </c>
      <c r="F3232" s="7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9">
        <v>1610</v>
      </c>
      <c r="F3233" s="7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9">
        <v>1312</v>
      </c>
      <c r="F3234" s="7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9">
        <v>5940</v>
      </c>
      <c r="F3235" s="7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9">
        <v>4015.71</v>
      </c>
      <c r="F3236" s="7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9">
        <v>15481</v>
      </c>
      <c r="F3237" s="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9">
        <v>20120</v>
      </c>
      <c r="F3238" s="7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9">
        <v>35275.64</v>
      </c>
      <c r="F3239" s="7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9">
        <v>3145</v>
      </c>
      <c r="F3240" s="7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9">
        <v>6208.98</v>
      </c>
      <c r="F3241" s="7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9">
        <v>3017</v>
      </c>
      <c r="F3242" s="7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9">
        <v>9801</v>
      </c>
      <c r="F3243" s="7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9">
        <v>12730.42</v>
      </c>
      <c r="F3244" s="7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9">
        <v>8227</v>
      </c>
      <c r="F3245" s="7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9">
        <v>1647</v>
      </c>
      <c r="F3246" s="7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9">
        <v>21904</v>
      </c>
      <c r="F3247" s="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9">
        <v>11122</v>
      </c>
      <c r="F3248" s="7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9">
        <v>2646.5</v>
      </c>
      <c r="F3249" s="7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9">
        <v>12095</v>
      </c>
      <c r="F3250" s="7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9">
        <v>5771</v>
      </c>
      <c r="F3251" s="7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9">
        <v>25388</v>
      </c>
      <c r="F3252" s="7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9">
        <v>1661</v>
      </c>
      <c r="F3253" s="7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9">
        <v>2876</v>
      </c>
      <c r="F3254" s="7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9">
        <v>20365</v>
      </c>
      <c r="F3255" s="7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9">
        <v>13163.5</v>
      </c>
      <c r="F3256" s="7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9">
        <v>525</v>
      </c>
      <c r="F3257" s="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9">
        <v>12806</v>
      </c>
      <c r="F3258" s="7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9">
        <v>2125.9899999999998</v>
      </c>
      <c r="F3259" s="7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9">
        <v>7365</v>
      </c>
      <c r="F3260" s="7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9">
        <v>24418.6</v>
      </c>
      <c r="F3261" s="7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9">
        <v>5462</v>
      </c>
      <c r="F3262" s="7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9">
        <v>3315</v>
      </c>
      <c r="F3263" s="7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9">
        <v>12571</v>
      </c>
      <c r="F3264" s="7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9">
        <v>2804.16</v>
      </c>
      <c r="F3265" s="7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9">
        <v>2575</v>
      </c>
      <c r="F3266" s="7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9">
        <v>4428</v>
      </c>
      <c r="F3267" s="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IFERROR(ROUND(E3267/L3267,2),"error" 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(((I3267/60)/60)/24+DATE(1970,1,1))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9">
        <v>7877</v>
      </c>
      <c r="F3268" s="7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9">
        <v>15315</v>
      </c>
      <c r="F3269" s="7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9">
        <v>2560</v>
      </c>
      <c r="F3270" s="7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9">
        <v>8120</v>
      </c>
      <c r="F3271" s="7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9">
        <v>1830</v>
      </c>
      <c r="F3272" s="7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9">
        <v>1950</v>
      </c>
      <c r="F3273" s="7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9">
        <v>15443</v>
      </c>
      <c r="F3274" s="7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9">
        <v>4296</v>
      </c>
      <c r="F3275" s="7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9">
        <v>15705</v>
      </c>
      <c r="F3276" s="7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9">
        <v>1805</v>
      </c>
      <c r="F3277" s="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9">
        <v>5258</v>
      </c>
      <c r="F3278" s="7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9">
        <v>5430</v>
      </c>
      <c r="F3279" s="7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9">
        <v>2585</v>
      </c>
      <c r="F3280" s="7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9">
        <v>6628</v>
      </c>
      <c r="F3281" s="7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9">
        <v>2060</v>
      </c>
      <c r="F3282" s="7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9">
        <v>6080</v>
      </c>
      <c r="F3283" s="7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9">
        <v>31820.5</v>
      </c>
      <c r="F3284" s="7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9">
        <v>838</v>
      </c>
      <c r="F3285" s="7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9">
        <v>3048</v>
      </c>
      <c r="F3286" s="7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9">
        <v>5604</v>
      </c>
      <c r="F3287" s="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9">
        <v>15265</v>
      </c>
      <c r="F3288" s="7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9">
        <v>2500</v>
      </c>
      <c r="F3289" s="7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9">
        <v>10026.49</v>
      </c>
      <c r="F3290" s="7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9">
        <v>665.21</v>
      </c>
      <c r="F3291" s="7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9">
        <v>2424</v>
      </c>
      <c r="F3292" s="7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9">
        <v>570</v>
      </c>
      <c r="F3293" s="7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9">
        <v>289</v>
      </c>
      <c r="F3294" s="7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9">
        <v>7670</v>
      </c>
      <c r="F3295" s="7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9">
        <v>710</v>
      </c>
      <c r="F3296" s="7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9">
        <v>720.01</v>
      </c>
      <c r="F3297" s="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9">
        <v>2161</v>
      </c>
      <c r="F3298" s="7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9">
        <v>5504</v>
      </c>
      <c r="F3299" s="7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9">
        <v>10173</v>
      </c>
      <c r="F3300" s="7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9">
        <v>3486</v>
      </c>
      <c r="F3301" s="7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9">
        <v>4085</v>
      </c>
      <c r="F3302" s="7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9">
        <v>4004</v>
      </c>
      <c r="F3303" s="7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9">
        <v>8685</v>
      </c>
      <c r="F3304" s="7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9">
        <v>2086</v>
      </c>
      <c r="F3305" s="7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9">
        <v>15677.5</v>
      </c>
      <c r="F3306" s="7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9">
        <v>4081</v>
      </c>
      <c r="F3307" s="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9">
        <v>2630</v>
      </c>
      <c r="F3308" s="7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9">
        <v>1066.8</v>
      </c>
      <c r="F3309" s="7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9">
        <v>4280</v>
      </c>
      <c r="F3310" s="7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9">
        <v>558</v>
      </c>
      <c r="F3311" s="7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9">
        <v>6505</v>
      </c>
      <c r="F3312" s="7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9">
        <v>2746</v>
      </c>
      <c r="F3313" s="7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9">
        <v>2501</v>
      </c>
      <c r="F3314" s="7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9">
        <v>2321</v>
      </c>
      <c r="F3315" s="7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9">
        <v>1686</v>
      </c>
      <c r="F3316" s="7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9">
        <v>4400</v>
      </c>
      <c r="F3317" s="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9">
        <v>11747.18</v>
      </c>
      <c r="F3318" s="7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9">
        <v>1115</v>
      </c>
      <c r="F3319" s="7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9">
        <v>2512</v>
      </c>
      <c r="F3320" s="7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9">
        <v>540</v>
      </c>
      <c r="F3321" s="7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9">
        <v>2525</v>
      </c>
      <c r="F3322" s="7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9">
        <v>537</v>
      </c>
      <c r="F3323" s="7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9">
        <v>3350</v>
      </c>
      <c r="F3324" s="7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9">
        <v>1259</v>
      </c>
      <c r="F3325" s="7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9">
        <v>1525</v>
      </c>
      <c r="F3326" s="7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9">
        <v>450</v>
      </c>
      <c r="F3327" s="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9">
        <v>8110</v>
      </c>
      <c r="F3328" s="7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9">
        <v>810</v>
      </c>
      <c r="F3329" s="7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9">
        <v>2635</v>
      </c>
      <c r="F3330" s="7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9">
        <v>1168</v>
      </c>
      <c r="F3331" s="7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IFERROR(ROUND(E3331/L3331,2),"error" 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9">
        <v>1594</v>
      </c>
      <c r="F3332" s="7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9">
        <v>5226</v>
      </c>
      <c r="F3333" s="7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9">
        <v>6000</v>
      </c>
      <c r="F3334" s="7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9">
        <v>3660</v>
      </c>
      <c r="F3335" s="7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9">
        <v>5366</v>
      </c>
      <c r="F3336" s="7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9">
        <v>5016</v>
      </c>
      <c r="F3337" s="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9">
        <v>250</v>
      </c>
      <c r="F3338" s="7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9">
        <v>2755</v>
      </c>
      <c r="F3339" s="7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9">
        <v>15327</v>
      </c>
      <c r="F3340" s="7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9">
        <v>8348</v>
      </c>
      <c r="F3341" s="7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9">
        <v>4145</v>
      </c>
      <c r="F3342" s="7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9">
        <v>3350</v>
      </c>
      <c r="F3343" s="7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9">
        <v>6100</v>
      </c>
      <c r="F3344" s="7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9">
        <v>1200</v>
      </c>
      <c r="F3345" s="7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9">
        <v>4565</v>
      </c>
      <c r="F3346" s="7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9">
        <v>650</v>
      </c>
      <c r="F3347" s="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9">
        <v>1650</v>
      </c>
      <c r="F3348" s="7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9">
        <v>2389</v>
      </c>
      <c r="F3349" s="7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9">
        <v>5516</v>
      </c>
      <c r="F3350" s="7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9">
        <v>1534</v>
      </c>
      <c r="F3351" s="7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9">
        <v>3655</v>
      </c>
      <c r="F3352" s="7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9">
        <v>5055</v>
      </c>
      <c r="F3353" s="7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9">
        <v>5376</v>
      </c>
      <c r="F3354" s="7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9">
        <v>1575</v>
      </c>
      <c r="F3355" s="7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9">
        <v>3058</v>
      </c>
      <c r="F3356" s="7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9">
        <v>2210</v>
      </c>
      <c r="F3357" s="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9">
        <v>1521</v>
      </c>
      <c r="F3358" s="7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9">
        <v>2020</v>
      </c>
      <c r="F3359" s="7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9">
        <v>10299</v>
      </c>
      <c r="F3360" s="7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9">
        <v>4250</v>
      </c>
      <c r="F3361" s="7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9">
        <v>9124</v>
      </c>
      <c r="F3362" s="7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9">
        <v>5673</v>
      </c>
      <c r="F3363" s="7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9">
        <v>1090</v>
      </c>
      <c r="F3364" s="7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9">
        <v>7860</v>
      </c>
      <c r="F3365" s="7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9">
        <v>3178</v>
      </c>
      <c r="F3366" s="7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9">
        <v>2600</v>
      </c>
      <c r="F3367" s="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9">
        <v>1105</v>
      </c>
      <c r="F3368" s="7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9">
        <v>890</v>
      </c>
      <c r="F3369" s="7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9">
        <v>1046</v>
      </c>
      <c r="F3370" s="7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9">
        <v>5195</v>
      </c>
      <c r="F3371" s="7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9">
        <v>1766</v>
      </c>
      <c r="F3372" s="7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9">
        <v>277</v>
      </c>
      <c r="F3373" s="7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9">
        <v>1035</v>
      </c>
      <c r="F3374" s="7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9">
        <v>2005</v>
      </c>
      <c r="F3375" s="7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9">
        <v>3730</v>
      </c>
      <c r="F3376" s="7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9">
        <v>3000</v>
      </c>
      <c r="F3377" s="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9">
        <v>8001</v>
      </c>
      <c r="F3378" s="7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9">
        <v>8084</v>
      </c>
      <c r="F3379" s="7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9">
        <v>592</v>
      </c>
      <c r="F3380" s="7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9">
        <v>2073</v>
      </c>
      <c r="F3381" s="7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9">
        <v>3133</v>
      </c>
      <c r="F3382" s="7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9">
        <v>4090</v>
      </c>
      <c r="F3383" s="7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9">
        <v>3526</v>
      </c>
      <c r="F3384" s="7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9">
        <v>1955</v>
      </c>
      <c r="F3385" s="7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9">
        <v>6000.66</v>
      </c>
      <c r="F3386" s="7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9">
        <v>2000</v>
      </c>
      <c r="F3387" s="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9">
        <v>2100</v>
      </c>
      <c r="F3388" s="7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9">
        <v>3506</v>
      </c>
      <c r="F3389" s="7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9">
        <v>1557</v>
      </c>
      <c r="F3390" s="7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9">
        <v>11450</v>
      </c>
      <c r="F3391" s="7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9">
        <v>1536</v>
      </c>
      <c r="F3392" s="7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9">
        <v>1115</v>
      </c>
      <c r="F3393" s="7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9">
        <v>500</v>
      </c>
      <c r="F3394" s="7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9">
        <v>1587</v>
      </c>
      <c r="F3395" s="7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IFERROR(ROUND(E3395/L3395,2),"error" 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9">
        <v>783</v>
      </c>
      <c r="F3396" s="7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9">
        <v>920</v>
      </c>
      <c r="F3397" s="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9">
        <v>1565</v>
      </c>
      <c r="F3398" s="7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9">
        <v>280</v>
      </c>
      <c r="F3399" s="7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9">
        <v>4443</v>
      </c>
      <c r="F3400" s="7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9">
        <v>1245</v>
      </c>
      <c r="F3401" s="7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9">
        <v>10041</v>
      </c>
      <c r="F3402" s="7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9">
        <v>2954</v>
      </c>
      <c r="F3403" s="7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9">
        <v>16465</v>
      </c>
      <c r="F3404" s="7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9">
        <v>2000</v>
      </c>
      <c r="F3405" s="7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9">
        <v>610</v>
      </c>
      <c r="F3406" s="7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9">
        <v>481.5</v>
      </c>
      <c r="F3407" s="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9">
        <v>10031</v>
      </c>
      <c r="F3408" s="7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9">
        <v>2142</v>
      </c>
      <c r="F3409" s="7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9">
        <v>1055</v>
      </c>
      <c r="F3410" s="7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9">
        <v>618</v>
      </c>
      <c r="F3411" s="7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9">
        <v>3255</v>
      </c>
      <c r="F3412" s="7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9">
        <v>15535</v>
      </c>
      <c r="F3413" s="7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9">
        <v>3000</v>
      </c>
      <c r="F3414" s="7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9">
        <v>650</v>
      </c>
      <c r="F3415" s="7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9">
        <v>3105</v>
      </c>
      <c r="F3416" s="7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9">
        <v>200</v>
      </c>
      <c r="F3417" s="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9">
        <v>4784</v>
      </c>
      <c r="F3418" s="7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9">
        <v>1700.01</v>
      </c>
      <c r="F3419" s="7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9">
        <v>4035</v>
      </c>
      <c r="F3420" s="7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9">
        <v>2930</v>
      </c>
      <c r="F3421" s="7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9">
        <v>966</v>
      </c>
      <c r="F3422" s="7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9">
        <v>10115</v>
      </c>
      <c r="F3423" s="7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9">
        <v>3273</v>
      </c>
      <c r="F3424" s="7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9">
        <v>350</v>
      </c>
      <c r="F3425" s="7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9">
        <v>6215</v>
      </c>
      <c r="F3426" s="7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9">
        <v>30891.1</v>
      </c>
      <c r="F3427" s="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9">
        <v>4055</v>
      </c>
      <c r="F3428" s="7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9">
        <v>1500</v>
      </c>
      <c r="F3429" s="7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9">
        <v>2055</v>
      </c>
      <c r="F3430" s="7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9">
        <v>195</v>
      </c>
      <c r="F3431" s="7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9">
        <v>2170.9899999999998</v>
      </c>
      <c r="F3432" s="7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9">
        <v>2000</v>
      </c>
      <c r="F3433" s="7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9">
        <v>2193</v>
      </c>
      <c r="F3434" s="7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9">
        <v>9525</v>
      </c>
      <c r="F3435" s="7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9">
        <v>10555</v>
      </c>
      <c r="F3436" s="7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9">
        <v>1120</v>
      </c>
      <c r="F3437" s="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9">
        <v>5295</v>
      </c>
      <c r="F3438" s="7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9">
        <v>3030</v>
      </c>
      <c r="F3439" s="7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9">
        <v>2605</v>
      </c>
      <c r="F3440" s="7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9">
        <v>1616.14</v>
      </c>
      <c r="F3441" s="7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9">
        <v>5260.92</v>
      </c>
      <c r="F3442" s="7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9">
        <v>2565</v>
      </c>
      <c r="F3443" s="7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9">
        <v>250</v>
      </c>
      <c r="F3444" s="7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9">
        <v>1855</v>
      </c>
      <c r="F3445" s="7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9">
        <v>867</v>
      </c>
      <c r="F3446" s="7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9">
        <v>2000</v>
      </c>
      <c r="F3447" s="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9">
        <v>1082</v>
      </c>
      <c r="F3448" s="7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9">
        <v>1078</v>
      </c>
      <c r="F3449" s="7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9">
        <v>2305</v>
      </c>
      <c r="F3450" s="7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9">
        <v>1365</v>
      </c>
      <c r="F3451" s="7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9">
        <v>760</v>
      </c>
      <c r="F3452" s="7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9">
        <v>658</v>
      </c>
      <c r="F3453" s="7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9">
        <v>1532</v>
      </c>
      <c r="F3454" s="7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9">
        <v>385</v>
      </c>
      <c r="F3455" s="7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9">
        <v>705</v>
      </c>
      <c r="F3456" s="7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9">
        <v>10065</v>
      </c>
      <c r="F3457" s="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9">
        <v>5739</v>
      </c>
      <c r="F3458" s="7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9">
        <v>2804</v>
      </c>
      <c r="F3459" s="7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IFERROR(ROUND(E3459/L3459,2),"error" 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(((I3459/60)/60)/24+DATE(1970,1,1))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9">
        <v>1216</v>
      </c>
      <c r="F3460" s="7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9">
        <v>631</v>
      </c>
      <c r="F3461" s="7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9">
        <v>950</v>
      </c>
      <c r="F3462" s="7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9">
        <v>695</v>
      </c>
      <c r="F3463" s="7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9">
        <v>505</v>
      </c>
      <c r="F3464" s="7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9">
        <v>10338</v>
      </c>
      <c r="F3465" s="7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9">
        <v>5116.18</v>
      </c>
      <c r="F3466" s="7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9">
        <v>2060</v>
      </c>
      <c r="F3467" s="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9">
        <v>4450</v>
      </c>
      <c r="F3468" s="7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9">
        <v>3030</v>
      </c>
      <c r="F3469" s="7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9">
        <v>12178</v>
      </c>
      <c r="F3470" s="7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9">
        <v>3175</v>
      </c>
      <c r="F3471" s="7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9">
        <v>375</v>
      </c>
      <c r="F3472" s="7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9">
        <v>1073</v>
      </c>
      <c r="F3473" s="7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9">
        <v>2041</v>
      </c>
      <c r="F3474" s="7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9">
        <v>4900</v>
      </c>
      <c r="F3475" s="7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9">
        <v>2020</v>
      </c>
      <c r="F3476" s="7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9">
        <v>340</v>
      </c>
      <c r="F3477" s="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9">
        <v>312</v>
      </c>
      <c r="F3478" s="7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9">
        <v>2076</v>
      </c>
      <c r="F3479" s="7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9">
        <v>2257</v>
      </c>
      <c r="F3480" s="7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9">
        <v>1918</v>
      </c>
      <c r="F3481" s="7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9">
        <v>2140</v>
      </c>
      <c r="F3482" s="7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9">
        <v>11880</v>
      </c>
      <c r="F3483" s="7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9">
        <v>4150</v>
      </c>
      <c r="F3484" s="7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9">
        <v>5358</v>
      </c>
      <c r="F3485" s="7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9">
        <v>2856</v>
      </c>
      <c r="F3486" s="7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9">
        <v>1660</v>
      </c>
      <c r="F3487" s="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9">
        <v>4656</v>
      </c>
      <c r="F3488" s="7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9">
        <v>2555</v>
      </c>
      <c r="F3489" s="7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9">
        <v>3636</v>
      </c>
      <c r="F3490" s="7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9">
        <v>5635</v>
      </c>
      <c r="F3491" s="7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9">
        <v>1275</v>
      </c>
      <c r="F3492" s="7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9">
        <v>791</v>
      </c>
      <c r="F3493" s="7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9">
        <v>4000.22</v>
      </c>
      <c r="F3494" s="7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9">
        <v>1500</v>
      </c>
      <c r="F3495" s="7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9">
        <v>400</v>
      </c>
      <c r="F3496" s="7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9">
        <v>5343</v>
      </c>
      <c r="F3497" s="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9">
        <v>3732</v>
      </c>
      <c r="F3498" s="7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9">
        <v>1686</v>
      </c>
      <c r="F3499" s="7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9">
        <v>1690</v>
      </c>
      <c r="F3500" s="7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9">
        <v>2110</v>
      </c>
      <c r="F3501" s="7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9">
        <v>1063</v>
      </c>
      <c r="F3502" s="7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9">
        <v>1510</v>
      </c>
      <c r="F3503" s="7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9">
        <v>4216</v>
      </c>
      <c r="F3504" s="7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9">
        <v>2689</v>
      </c>
      <c r="F3505" s="7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9">
        <v>1000</v>
      </c>
      <c r="F3506" s="7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9">
        <v>2594</v>
      </c>
      <c r="F3507" s="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9">
        <v>3045</v>
      </c>
      <c r="F3508" s="7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9">
        <v>10440</v>
      </c>
      <c r="F3509" s="7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9">
        <v>180</v>
      </c>
      <c r="F3510" s="7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9">
        <v>3190</v>
      </c>
      <c r="F3511" s="7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9">
        <v>905</v>
      </c>
      <c r="F3512" s="7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9">
        <v>1518</v>
      </c>
      <c r="F3513" s="7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9">
        <v>1000</v>
      </c>
      <c r="F3514" s="7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9">
        <v>3315</v>
      </c>
      <c r="F3515" s="7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9">
        <v>550</v>
      </c>
      <c r="F3516" s="7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9">
        <v>3080</v>
      </c>
      <c r="F3517" s="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9">
        <v>2500</v>
      </c>
      <c r="F3518" s="7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9">
        <v>4000</v>
      </c>
      <c r="F3519" s="7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9">
        <v>1650.69</v>
      </c>
      <c r="F3520" s="7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9">
        <v>2027</v>
      </c>
      <c r="F3521" s="7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9">
        <v>2015</v>
      </c>
      <c r="F3522" s="7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9">
        <v>593</v>
      </c>
      <c r="F3523" s="7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IFERROR(ROUND(E3523/L3523,2),"error" 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9">
        <v>1395</v>
      </c>
      <c r="F3524" s="7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9">
        <v>4546</v>
      </c>
      <c r="F3525" s="7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9">
        <v>10156</v>
      </c>
      <c r="F3526" s="7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9">
        <v>530</v>
      </c>
      <c r="F3527" s="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9">
        <v>3366</v>
      </c>
      <c r="F3528" s="7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9">
        <v>7015</v>
      </c>
      <c r="F3529" s="7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9">
        <v>1669</v>
      </c>
      <c r="F3530" s="7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9">
        <v>660</v>
      </c>
      <c r="F3531" s="7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9">
        <v>2750</v>
      </c>
      <c r="F3532" s="7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9">
        <v>1280</v>
      </c>
      <c r="F3533" s="7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9">
        <v>1142</v>
      </c>
      <c r="F3534" s="7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9">
        <v>631</v>
      </c>
      <c r="F3535" s="7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9">
        <v>7810</v>
      </c>
      <c r="F3536" s="7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9">
        <v>2063</v>
      </c>
      <c r="F3537" s="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9">
        <v>230</v>
      </c>
      <c r="F3538" s="7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9">
        <v>1218</v>
      </c>
      <c r="F3539" s="7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9">
        <v>2569</v>
      </c>
      <c r="F3540" s="7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9">
        <v>718</v>
      </c>
      <c r="F3541" s="7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9">
        <v>369</v>
      </c>
      <c r="F3542" s="7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9">
        <v>1260</v>
      </c>
      <c r="F3543" s="7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9">
        <v>5623</v>
      </c>
      <c r="F3544" s="7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9">
        <v>1570</v>
      </c>
      <c r="F3545" s="7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9">
        <v>2500</v>
      </c>
      <c r="F3546" s="7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9">
        <v>251</v>
      </c>
      <c r="F3547" s="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9">
        <v>1125</v>
      </c>
      <c r="F3548" s="7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9">
        <v>40043.25</v>
      </c>
      <c r="F3549" s="7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9">
        <v>2140</v>
      </c>
      <c r="F3550" s="7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9">
        <v>1020</v>
      </c>
      <c r="F3551" s="7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9">
        <v>2620</v>
      </c>
      <c r="F3552" s="7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9">
        <v>1527.5</v>
      </c>
      <c r="F3553" s="7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9">
        <v>773</v>
      </c>
      <c r="F3554" s="7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9">
        <v>5845</v>
      </c>
      <c r="F3555" s="7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9">
        <v>5671.11</v>
      </c>
      <c r="F3556" s="7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9">
        <v>2400</v>
      </c>
      <c r="F3557" s="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9">
        <v>2210</v>
      </c>
      <c r="F3558" s="7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9">
        <v>100036</v>
      </c>
      <c r="F3559" s="7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9">
        <v>504</v>
      </c>
      <c r="F3560" s="7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9">
        <v>1035</v>
      </c>
      <c r="F3561" s="7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9">
        <v>3470</v>
      </c>
      <c r="F3562" s="7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9">
        <v>2560</v>
      </c>
      <c r="F3563" s="7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9">
        <v>469</v>
      </c>
      <c r="F3564" s="7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9">
        <v>527.45000000000005</v>
      </c>
      <c r="F3565" s="7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9">
        <v>1005</v>
      </c>
      <c r="F3566" s="7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9">
        <v>1175</v>
      </c>
      <c r="F3567" s="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9">
        <v>2095</v>
      </c>
      <c r="F3568" s="7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9">
        <v>1088</v>
      </c>
      <c r="F3569" s="7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9">
        <v>1110</v>
      </c>
      <c r="F3570" s="7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9">
        <v>5024</v>
      </c>
      <c r="F3571" s="7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9">
        <v>2287</v>
      </c>
      <c r="F3572" s="7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9">
        <v>1831</v>
      </c>
      <c r="F3573" s="7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9">
        <v>500</v>
      </c>
      <c r="F3574" s="7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9">
        <v>3084</v>
      </c>
      <c r="F3575" s="7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9">
        <v>6155</v>
      </c>
      <c r="F3576" s="7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9">
        <v>10133</v>
      </c>
      <c r="F3577" s="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9">
        <v>100</v>
      </c>
      <c r="F3578" s="7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9">
        <v>780</v>
      </c>
      <c r="F3579" s="7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9">
        <v>1500.2</v>
      </c>
      <c r="F3580" s="7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9">
        <v>500</v>
      </c>
      <c r="F3581" s="7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9">
        <v>1025</v>
      </c>
      <c r="F3582" s="7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9">
        <v>1500</v>
      </c>
      <c r="F3583" s="7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9">
        <v>2870</v>
      </c>
      <c r="F3584" s="7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9">
        <v>3255</v>
      </c>
      <c r="F3585" s="7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9">
        <v>3465</v>
      </c>
      <c r="F3586" s="7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9">
        <v>4050</v>
      </c>
      <c r="F3587" s="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IFERROR(ROUND(E3587/L3587,2),"error" 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(((I3587/60)/60)/24+DATE(1970,1,1))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9">
        <v>8207</v>
      </c>
      <c r="F3588" s="7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9">
        <v>633</v>
      </c>
      <c r="F3589" s="7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9">
        <v>201</v>
      </c>
      <c r="F3590" s="7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9">
        <v>5100</v>
      </c>
      <c r="F3591" s="7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9">
        <v>5003</v>
      </c>
      <c r="F3592" s="7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9">
        <v>1225</v>
      </c>
      <c r="F3593" s="7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9">
        <v>2545</v>
      </c>
      <c r="F3594" s="7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9">
        <v>3319</v>
      </c>
      <c r="F3595" s="7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9">
        <v>2015</v>
      </c>
      <c r="F3596" s="7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9">
        <v>3081</v>
      </c>
      <c r="F3597" s="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9">
        <v>1185</v>
      </c>
      <c r="F3598" s="7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9">
        <v>2565</v>
      </c>
      <c r="F3599" s="7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9">
        <v>1101</v>
      </c>
      <c r="F3600" s="7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9">
        <v>1010</v>
      </c>
      <c r="F3601" s="7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9">
        <v>13</v>
      </c>
      <c r="F3602" s="7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9">
        <v>2087</v>
      </c>
      <c r="F3603" s="7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9">
        <v>4002</v>
      </c>
      <c r="F3604" s="7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9">
        <v>2560</v>
      </c>
      <c r="F3605" s="7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9">
        <v>3385</v>
      </c>
      <c r="F3606" s="7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9">
        <v>460</v>
      </c>
      <c r="F3607" s="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9">
        <v>3908</v>
      </c>
      <c r="F3608" s="7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9">
        <v>580</v>
      </c>
      <c r="F3609" s="7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9">
        <v>800</v>
      </c>
      <c r="F3610" s="7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9">
        <v>3005</v>
      </c>
      <c r="F3611" s="7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9">
        <v>1623</v>
      </c>
      <c r="F3612" s="7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9">
        <v>3400</v>
      </c>
      <c r="F3613" s="7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9">
        <v>7220</v>
      </c>
      <c r="F3614" s="7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9">
        <v>1250</v>
      </c>
      <c r="F3615" s="7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9">
        <v>2520</v>
      </c>
      <c r="F3616" s="7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9">
        <v>2670</v>
      </c>
      <c r="F3617" s="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9">
        <v>3120</v>
      </c>
      <c r="F3618" s="7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9">
        <v>880</v>
      </c>
      <c r="F3619" s="7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9">
        <v>2020</v>
      </c>
      <c r="F3620" s="7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9">
        <v>1130</v>
      </c>
      <c r="F3621" s="7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9">
        <v>11045</v>
      </c>
      <c r="F3622" s="7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9">
        <v>3292</v>
      </c>
      <c r="F3623" s="7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9">
        <v>1000.99</v>
      </c>
      <c r="F3624" s="7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9">
        <v>3000</v>
      </c>
      <c r="F3625" s="7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9">
        <v>3148</v>
      </c>
      <c r="F3626" s="7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9">
        <v>3080</v>
      </c>
      <c r="F3627" s="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9">
        <v>4073</v>
      </c>
      <c r="F3628" s="7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9">
        <v>2000</v>
      </c>
      <c r="F3629" s="7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9">
        <v>0</v>
      </c>
      <c r="F3630" s="7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error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9">
        <v>2</v>
      </c>
      <c r="F3631" s="7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9">
        <v>1</v>
      </c>
      <c r="F3632" s="7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9">
        <v>8725</v>
      </c>
      <c r="F3633" s="7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9">
        <v>100</v>
      </c>
      <c r="F3634" s="7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9">
        <v>1762</v>
      </c>
      <c r="F3635" s="7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9">
        <v>3185</v>
      </c>
      <c r="F3636" s="7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9">
        <v>1276</v>
      </c>
      <c r="F3637" s="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9">
        <v>0</v>
      </c>
      <c r="F3638" s="7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error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9">
        <v>926</v>
      </c>
      <c r="F3639" s="7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9">
        <v>216</v>
      </c>
      <c r="F3640" s="7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9">
        <v>1</v>
      </c>
      <c r="F3641" s="7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9">
        <v>55</v>
      </c>
      <c r="F3642" s="7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9">
        <v>0</v>
      </c>
      <c r="F3643" s="7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error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9">
        <v>15</v>
      </c>
      <c r="F3644" s="7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9">
        <v>0</v>
      </c>
      <c r="F3645" s="7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error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9">
        <v>821</v>
      </c>
      <c r="F3646" s="7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9">
        <v>1</v>
      </c>
      <c r="F3647" s="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9">
        <v>481</v>
      </c>
      <c r="F3648" s="7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9">
        <v>30</v>
      </c>
      <c r="F3649" s="7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9">
        <v>40153</v>
      </c>
      <c r="F3650" s="7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9">
        <v>780</v>
      </c>
      <c r="F3651" s="7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IFERROR(ROUND(E3651/L3651,2),"error" 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9">
        <v>500</v>
      </c>
      <c r="F3652" s="7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9">
        <v>520</v>
      </c>
      <c r="F3653" s="7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9">
        <v>752</v>
      </c>
      <c r="F3654" s="7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9">
        <v>2010</v>
      </c>
      <c r="F3655" s="7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9">
        <v>2616</v>
      </c>
      <c r="F3656" s="7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9">
        <v>5813</v>
      </c>
      <c r="F3657" s="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9">
        <v>5291</v>
      </c>
      <c r="F3658" s="7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9">
        <v>2215</v>
      </c>
      <c r="F3659" s="7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9">
        <v>1510</v>
      </c>
      <c r="F3660" s="7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9">
        <v>3061</v>
      </c>
      <c r="F3661" s="7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9">
        <v>250</v>
      </c>
      <c r="F3662" s="7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9">
        <v>3330</v>
      </c>
      <c r="F3663" s="7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9">
        <v>8114</v>
      </c>
      <c r="F3664" s="7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9">
        <v>234</v>
      </c>
      <c r="F3665" s="7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9">
        <v>875</v>
      </c>
      <c r="F3666" s="7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9">
        <v>714</v>
      </c>
      <c r="F3667" s="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9">
        <v>1200</v>
      </c>
      <c r="F3668" s="7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9">
        <v>3095.11</v>
      </c>
      <c r="F3669" s="7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9">
        <v>1035</v>
      </c>
      <c r="F3670" s="7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9">
        <v>1382</v>
      </c>
      <c r="F3671" s="7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9">
        <v>241</v>
      </c>
      <c r="F3672" s="7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9">
        <v>3530</v>
      </c>
      <c r="F3673" s="7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9">
        <v>3046</v>
      </c>
      <c r="F3674" s="7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9">
        <v>4545</v>
      </c>
      <c r="F3675" s="7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9">
        <v>4500</v>
      </c>
      <c r="F3676" s="7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9">
        <v>70</v>
      </c>
      <c r="F3677" s="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9">
        <v>1030</v>
      </c>
      <c r="F3678" s="7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9">
        <v>12348.5</v>
      </c>
      <c r="F3679" s="7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9">
        <v>2050</v>
      </c>
      <c r="F3680" s="7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9">
        <v>2202</v>
      </c>
      <c r="F3681" s="7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9">
        <v>3383</v>
      </c>
      <c r="F3682" s="7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9">
        <v>1119</v>
      </c>
      <c r="F3683" s="7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9">
        <v>4176</v>
      </c>
      <c r="F3684" s="7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9">
        <v>3880</v>
      </c>
      <c r="F3685" s="7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9">
        <v>1043</v>
      </c>
      <c r="F3686" s="7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9">
        <v>5285</v>
      </c>
      <c r="F3687" s="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9">
        <v>355</v>
      </c>
      <c r="F3688" s="7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9">
        <v>5012.25</v>
      </c>
      <c r="F3689" s="7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9">
        <v>3275</v>
      </c>
      <c r="F3690" s="7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9">
        <v>3550</v>
      </c>
      <c r="F3691" s="7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9">
        <v>1800</v>
      </c>
      <c r="F3692" s="7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9">
        <v>51184</v>
      </c>
      <c r="F3693" s="7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9">
        <v>1260</v>
      </c>
      <c r="F3694" s="7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9">
        <v>430</v>
      </c>
      <c r="F3695" s="7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9">
        <v>3760</v>
      </c>
      <c r="F3696" s="7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9">
        <v>4005</v>
      </c>
      <c r="F3697" s="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9">
        <v>3100</v>
      </c>
      <c r="F3698" s="7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9">
        <v>2160</v>
      </c>
      <c r="F3699" s="7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9">
        <v>5526</v>
      </c>
      <c r="F3700" s="7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9">
        <v>2520</v>
      </c>
      <c r="F3701" s="7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9">
        <v>606</v>
      </c>
      <c r="F3702" s="7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9">
        <v>1505</v>
      </c>
      <c r="F3703" s="7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9">
        <v>3275</v>
      </c>
      <c r="F3704" s="7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9">
        <v>1296</v>
      </c>
      <c r="F3705" s="7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9">
        <v>409.01</v>
      </c>
      <c r="F3706" s="7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9">
        <v>2925</v>
      </c>
      <c r="F3707" s="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9">
        <v>1820</v>
      </c>
      <c r="F3708" s="7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9">
        <v>1860</v>
      </c>
      <c r="F3709" s="7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9">
        <v>2100</v>
      </c>
      <c r="F3710" s="7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9">
        <v>1082.5</v>
      </c>
      <c r="F3711" s="7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9">
        <v>1835</v>
      </c>
      <c r="F3712" s="7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9">
        <v>570</v>
      </c>
      <c r="F3713" s="7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9">
        <v>11530</v>
      </c>
      <c r="F3714" s="7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9">
        <v>2030</v>
      </c>
      <c r="F3715" s="7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IFERROR(ROUND(E3715/L3715,2),"error" 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(((I3715/60)/60)/24+DATE(1970,1,1))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9">
        <v>10235</v>
      </c>
      <c r="F3716" s="7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9">
        <v>3590</v>
      </c>
      <c r="F3717" s="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9">
        <v>1246</v>
      </c>
      <c r="F3718" s="7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9">
        <v>4030</v>
      </c>
      <c r="F3719" s="7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9">
        <v>1197</v>
      </c>
      <c r="F3720" s="7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9">
        <v>420</v>
      </c>
      <c r="F3721" s="7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9">
        <v>3449</v>
      </c>
      <c r="F3722" s="7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9">
        <v>5040</v>
      </c>
      <c r="F3723" s="7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9">
        <v>1668</v>
      </c>
      <c r="F3724" s="7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9">
        <v>4592</v>
      </c>
      <c r="F3725" s="7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9">
        <v>4409.55</v>
      </c>
      <c r="F3726" s="7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9">
        <v>381</v>
      </c>
      <c r="F3727" s="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9">
        <v>2879</v>
      </c>
      <c r="F3728" s="7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9">
        <v>2015</v>
      </c>
      <c r="F3729" s="7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9">
        <v>1862</v>
      </c>
      <c r="F3730" s="7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9">
        <v>362</v>
      </c>
      <c r="F3731" s="7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9">
        <v>100</v>
      </c>
      <c r="F3732" s="7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9">
        <v>620</v>
      </c>
      <c r="F3733" s="7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9">
        <v>131</v>
      </c>
      <c r="F3734" s="7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9">
        <v>0</v>
      </c>
      <c r="F3735" s="7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error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9">
        <v>427</v>
      </c>
      <c r="F3736" s="7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9">
        <v>20</v>
      </c>
      <c r="F3737" s="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9">
        <v>10</v>
      </c>
      <c r="F3738" s="7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9">
        <v>150</v>
      </c>
      <c r="F3739" s="7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9">
        <v>270</v>
      </c>
      <c r="F3740" s="7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9">
        <v>805</v>
      </c>
      <c r="F3741" s="7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9">
        <v>358</v>
      </c>
      <c r="F3742" s="7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9">
        <v>0</v>
      </c>
      <c r="F3743" s="7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error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9">
        <v>100</v>
      </c>
      <c r="F3744" s="7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9">
        <v>0</v>
      </c>
      <c r="F3745" s="7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error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9">
        <v>0</v>
      </c>
      <c r="F3746" s="7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error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9">
        <v>10</v>
      </c>
      <c r="F3747" s="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9">
        <v>202</v>
      </c>
      <c r="F3748" s="7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9">
        <v>25</v>
      </c>
      <c r="F3749" s="7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9">
        <v>5176</v>
      </c>
      <c r="F3750" s="7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9">
        <v>525</v>
      </c>
      <c r="F3751" s="7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9">
        <v>6027</v>
      </c>
      <c r="F3752" s="7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9">
        <v>1326</v>
      </c>
      <c r="F3753" s="7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9">
        <v>565</v>
      </c>
      <c r="F3754" s="7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9">
        <v>5167</v>
      </c>
      <c r="F3755" s="7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9">
        <v>3000</v>
      </c>
      <c r="F3756" s="7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9">
        <v>713</v>
      </c>
      <c r="F3757" s="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9">
        <v>4550</v>
      </c>
      <c r="F3758" s="7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9">
        <v>3798</v>
      </c>
      <c r="F3759" s="7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9">
        <v>1535</v>
      </c>
      <c r="F3760" s="7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9">
        <v>4409.7700000000004</v>
      </c>
      <c r="F3761" s="7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9">
        <v>5050.7700000000004</v>
      </c>
      <c r="F3762" s="7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9">
        <v>500</v>
      </c>
      <c r="F3763" s="7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9">
        <v>1328</v>
      </c>
      <c r="F3764" s="7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9">
        <v>5000</v>
      </c>
      <c r="F3765" s="7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9">
        <v>1500</v>
      </c>
      <c r="F3766" s="7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9">
        <v>7942</v>
      </c>
      <c r="F3767" s="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9">
        <v>10265.01</v>
      </c>
      <c r="F3768" s="7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9">
        <v>2335</v>
      </c>
      <c r="F3769" s="7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9">
        <v>4306.1099999999997</v>
      </c>
      <c r="F3770" s="7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9">
        <v>1100</v>
      </c>
      <c r="F3771" s="7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9">
        <v>2000</v>
      </c>
      <c r="F3772" s="7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9">
        <v>1460</v>
      </c>
      <c r="F3773" s="7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9">
        <v>5510</v>
      </c>
      <c r="F3774" s="7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9">
        <v>5410</v>
      </c>
      <c r="F3775" s="7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9">
        <v>2500</v>
      </c>
      <c r="F3776" s="7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9">
        <v>2005</v>
      </c>
      <c r="F3777" s="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9">
        <v>8537</v>
      </c>
      <c r="F3778" s="7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9">
        <v>2864</v>
      </c>
      <c r="F3779" s="7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IFERROR(ROUND(E3779/L3779,2),"error" 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(((I3779/60)/60)/24+DATE(1970,1,1))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9">
        <v>2521</v>
      </c>
      <c r="F3780" s="7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9">
        <v>15597</v>
      </c>
      <c r="F3781" s="7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9">
        <v>3000</v>
      </c>
      <c r="F3782" s="7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9">
        <v>4935</v>
      </c>
      <c r="F3783" s="7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9">
        <v>2035</v>
      </c>
      <c r="F3784" s="7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9">
        <v>1547</v>
      </c>
      <c r="F3785" s="7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9">
        <v>1150</v>
      </c>
      <c r="F3786" s="7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9">
        <v>3015</v>
      </c>
      <c r="F3787" s="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9">
        <v>6658</v>
      </c>
      <c r="F3788" s="7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9">
        <v>351</v>
      </c>
      <c r="F3789" s="7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9">
        <v>500</v>
      </c>
      <c r="F3790" s="7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9">
        <v>116</v>
      </c>
      <c r="F3791" s="7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9">
        <v>0</v>
      </c>
      <c r="F3792" s="7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error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9">
        <v>0</v>
      </c>
      <c r="F3793" s="7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error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9">
        <v>35</v>
      </c>
      <c r="F3794" s="7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9">
        <v>4176</v>
      </c>
      <c r="F3795" s="7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9">
        <v>50</v>
      </c>
      <c r="F3796" s="7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9">
        <v>10</v>
      </c>
      <c r="F3797" s="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9">
        <v>1</v>
      </c>
      <c r="F3798" s="7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9">
        <v>5380</v>
      </c>
      <c r="F3799" s="7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9">
        <v>1025</v>
      </c>
      <c r="F3800" s="7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9">
        <v>402</v>
      </c>
      <c r="F3801" s="7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9">
        <v>881</v>
      </c>
      <c r="F3802" s="7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9">
        <v>426</v>
      </c>
      <c r="F3803" s="7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9">
        <v>0</v>
      </c>
      <c r="F3804" s="7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error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9">
        <v>2358</v>
      </c>
      <c r="F3805" s="7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9">
        <v>0</v>
      </c>
      <c r="F3806" s="7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error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9">
        <v>3</v>
      </c>
      <c r="F3807" s="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9">
        <v>5</v>
      </c>
      <c r="F3808" s="7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9">
        <v>455</v>
      </c>
      <c r="F3809" s="7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9">
        <v>1000</v>
      </c>
      <c r="F3810" s="7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9">
        <v>2025</v>
      </c>
      <c r="F3811" s="7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9">
        <v>1826</v>
      </c>
      <c r="F3812" s="7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9">
        <v>825</v>
      </c>
      <c r="F3813" s="7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9">
        <v>2191</v>
      </c>
      <c r="F3814" s="7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9">
        <v>2119.9899999999998</v>
      </c>
      <c r="F3815" s="7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9">
        <v>2102</v>
      </c>
      <c r="F3816" s="7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9">
        <v>1000.01</v>
      </c>
      <c r="F3817" s="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9">
        <v>1788.57</v>
      </c>
      <c r="F3818" s="7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9">
        <v>2145</v>
      </c>
      <c r="F3819" s="7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9">
        <v>570</v>
      </c>
      <c r="F3820" s="7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9">
        <v>1064</v>
      </c>
      <c r="F3821" s="7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9">
        <v>430</v>
      </c>
      <c r="F3822" s="7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9">
        <v>3659</v>
      </c>
      <c r="F3823" s="7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9">
        <v>5501</v>
      </c>
      <c r="F3824" s="7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9">
        <v>2650</v>
      </c>
      <c r="F3825" s="7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9">
        <v>270</v>
      </c>
      <c r="F3826" s="7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9">
        <v>5271</v>
      </c>
      <c r="F3827" s="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9">
        <v>715</v>
      </c>
      <c r="F3828" s="7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9">
        <v>4580</v>
      </c>
      <c r="F3829" s="7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9">
        <v>5000</v>
      </c>
      <c r="F3830" s="7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9">
        <v>501</v>
      </c>
      <c r="F3831" s="7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9">
        <v>225</v>
      </c>
      <c r="F3832" s="7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9">
        <v>530.11</v>
      </c>
      <c r="F3833" s="7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9">
        <v>1256</v>
      </c>
      <c r="F3834" s="7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9">
        <v>1400</v>
      </c>
      <c r="F3835" s="7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9">
        <v>3271</v>
      </c>
      <c r="F3836" s="7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9">
        <v>320</v>
      </c>
      <c r="F3837" s="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9">
        <v>900</v>
      </c>
      <c r="F3838" s="7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9">
        <v>2042</v>
      </c>
      <c r="F3839" s="7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9">
        <v>100824</v>
      </c>
      <c r="F3840" s="7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9">
        <v>2025</v>
      </c>
      <c r="F3841" s="7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9">
        <v>65</v>
      </c>
      <c r="F3842" s="7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9">
        <v>872</v>
      </c>
      <c r="F3843" s="7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IFERROR(ROUND(E3843/L3843,2),"error" 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9">
        <v>1097</v>
      </c>
      <c r="F3844" s="7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9">
        <v>1065</v>
      </c>
      <c r="F3845" s="7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9">
        <v>4066</v>
      </c>
      <c r="F3846" s="7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9">
        <v>842</v>
      </c>
      <c r="F3847" s="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9">
        <v>189</v>
      </c>
      <c r="F3848" s="7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9">
        <v>1697</v>
      </c>
      <c r="F3849" s="7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9">
        <v>2129</v>
      </c>
      <c r="F3850" s="7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9">
        <v>2113</v>
      </c>
      <c r="F3851" s="7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9">
        <v>38</v>
      </c>
      <c r="F3852" s="7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9">
        <v>852</v>
      </c>
      <c r="F3853" s="7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9">
        <v>20</v>
      </c>
      <c r="F3854" s="7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9">
        <v>26</v>
      </c>
      <c r="F3855" s="7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9">
        <v>1788</v>
      </c>
      <c r="F3856" s="7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9">
        <v>25</v>
      </c>
      <c r="F3857" s="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9">
        <v>1</v>
      </c>
      <c r="F3858" s="7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9">
        <v>260</v>
      </c>
      <c r="F3859" s="7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9">
        <v>10</v>
      </c>
      <c r="F3860" s="7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9">
        <v>1</v>
      </c>
      <c r="F3861" s="7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9">
        <v>1060</v>
      </c>
      <c r="F3862" s="7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9">
        <v>100</v>
      </c>
      <c r="F3863" s="7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9">
        <v>1</v>
      </c>
      <c r="F3864" s="7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9">
        <v>0</v>
      </c>
      <c r="F3865" s="7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error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9">
        <v>60</v>
      </c>
      <c r="F3866" s="7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9">
        <v>650</v>
      </c>
      <c r="F3867" s="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9">
        <v>11</v>
      </c>
      <c r="F3868" s="7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9">
        <v>251</v>
      </c>
      <c r="F3869" s="7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9">
        <v>10</v>
      </c>
      <c r="F3870" s="7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9">
        <v>452</v>
      </c>
      <c r="F3871" s="7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9">
        <v>1500</v>
      </c>
      <c r="F3872" s="7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9">
        <v>40</v>
      </c>
      <c r="F3873" s="7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9">
        <v>0</v>
      </c>
      <c r="F3874" s="7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error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9">
        <v>0</v>
      </c>
      <c r="F3875" s="7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error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9">
        <v>0</v>
      </c>
      <c r="F3876" s="7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error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9">
        <v>0</v>
      </c>
      <c r="F3877" s="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error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9">
        <v>2059</v>
      </c>
      <c r="F3878" s="7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9">
        <v>1241</v>
      </c>
      <c r="F3879" s="7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9">
        <v>10</v>
      </c>
      <c r="F3880" s="7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9">
        <v>0</v>
      </c>
      <c r="F3881" s="7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error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9">
        <v>980</v>
      </c>
      <c r="F3882" s="7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9">
        <v>25</v>
      </c>
      <c r="F3883" s="7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9">
        <v>0</v>
      </c>
      <c r="F3884" s="7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error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9">
        <v>0</v>
      </c>
      <c r="F3885" s="7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error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9">
        <v>0</v>
      </c>
      <c r="F3886" s="7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error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9">
        <v>0</v>
      </c>
      <c r="F3887" s="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error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9">
        <v>0</v>
      </c>
      <c r="F3888" s="7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error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9">
        <v>35</v>
      </c>
      <c r="F3889" s="7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9">
        <v>542</v>
      </c>
      <c r="F3890" s="7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9">
        <v>118</v>
      </c>
      <c r="F3891" s="7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9">
        <v>2524</v>
      </c>
      <c r="F3892" s="7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9">
        <v>260</v>
      </c>
      <c r="F3893" s="7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9">
        <v>0</v>
      </c>
      <c r="F3894" s="7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error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9">
        <v>10775</v>
      </c>
      <c r="F3895" s="7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9">
        <v>520</v>
      </c>
      <c r="F3896" s="7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9">
        <v>50</v>
      </c>
      <c r="F3897" s="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9">
        <v>170</v>
      </c>
      <c r="F3898" s="7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9">
        <v>440</v>
      </c>
      <c r="F3899" s="7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9">
        <v>814</v>
      </c>
      <c r="F3900" s="7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9">
        <v>125</v>
      </c>
      <c r="F3901" s="7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9">
        <v>135</v>
      </c>
      <c r="F3902" s="7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9">
        <v>25</v>
      </c>
      <c r="F3903" s="7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9">
        <v>1465</v>
      </c>
      <c r="F3904" s="7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9">
        <v>0</v>
      </c>
      <c r="F3905" s="7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error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9">
        <v>3</v>
      </c>
      <c r="F3906" s="7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9">
        <v>173</v>
      </c>
      <c r="F3907" s="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IFERROR(ROUND(E3907/L3907,2),"error" 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9">
        <v>1010</v>
      </c>
      <c r="F3908" s="7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9">
        <v>153</v>
      </c>
      <c r="F3909" s="7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9">
        <v>65</v>
      </c>
      <c r="F3910" s="7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9">
        <v>135</v>
      </c>
      <c r="F3911" s="7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9">
        <v>185</v>
      </c>
      <c r="F3912" s="7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9">
        <v>2993</v>
      </c>
      <c r="F3913" s="7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9">
        <v>1</v>
      </c>
      <c r="F3914" s="7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9">
        <v>1000</v>
      </c>
      <c r="F3915" s="7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9">
        <v>909</v>
      </c>
      <c r="F3916" s="7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9">
        <v>5</v>
      </c>
      <c r="F3917" s="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9">
        <v>0</v>
      </c>
      <c r="F3918" s="7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error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9">
        <v>10</v>
      </c>
      <c r="F3919" s="7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9">
        <v>120</v>
      </c>
      <c r="F3920" s="7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9">
        <v>90</v>
      </c>
      <c r="F3921" s="7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9">
        <v>135</v>
      </c>
      <c r="F3922" s="7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9">
        <v>0</v>
      </c>
      <c r="F3923" s="7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error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9">
        <v>61</v>
      </c>
      <c r="F3924" s="7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9">
        <v>1384</v>
      </c>
      <c r="F3925" s="7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9">
        <v>2290</v>
      </c>
      <c r="F3926" s="7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9">
        <v>15</v>
      </c>
      <c r="F3927" s="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9">
        <v>15</v>
      </c>
      <c r="F3928" s="7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9">
        <v>25</v>
      </c>
      <c r="F3929" s="7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9">
        <v>651</v>
      </c>
      <c r="F3930" s="7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9">
        <v>453</v>
      </c>
      <c r="F3931" s="7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9">
        <v>0</v>
      </c>
      <c r="F3932" s="7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error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9">
        <v>0</v>
      </c>
      <c r="F3933" s="7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error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9">
        <v>1</v>
      </c>
      <c r="F3934" s="7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9">
        <v>1102</v>
      </c>
      <c r="F3935" s="7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9">
        <v>550</v>
      </c>
      <c r="F3936" s="7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9">
        <v>1315</v>
      </c>
      <c r="F3937" s="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9">
        <v>0</v>
      </c>
      <c r="F3938" s="7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error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9">
        <v>2485</v>
      </c>
      <c r="F3939" s="7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9">
        <v>397</v>
      </c>
      <c r="F3940" s="7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9">
        <v>5</v>
      </c>
      <c r="F3941" s="7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9">
        <v>11</v>
      </c>
      <c r="F3942" s="7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9">
        <v>50</v>
      </c>
      <c r="F3943" s="7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9">
        <v>0</v>
      </c>
      <c r="F3944" s="7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error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9">
        <v>1782</v>
      </c>
      <c r="F3945" s="7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9">
        <v>0</v>
      </c>
      <c r="F3946" s="7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error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9">
        <v>5</v>
      </c>
      <c r="F3947" s="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9">
        <v>195</v>
      </c>
      <c r="F3948" s="7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9">
        <v>101</v>
      </c>
      <c r="F3949" s="7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9">
        <v>0</v>
      </c>
      <c r="F3950" s="7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error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9">
        <v>1577</v>
      </c>
      <c r="F3951" s="7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9">
        <v>25</v>
      </c>
      <c r="F3952" s="7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9">
        <v>1</v>
      </c>
      <c r="F3953" s="7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9">
        <v>25</v>
      </c>
      <c r="F3954" s="7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9">
        <v>0</v>
      </c>
      <c r="F3955" s="7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error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9">
        <v>0</v>
      </c>
      <c r="F3956" s="7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error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9">
        <v>425</v>
      </c>
      <c r="F3957" s="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9">
        <v>0</v>
      </c>
      <c r="F3958" s="7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error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9">
        <v>7</v>
      </c>
      <c r="F3959" s="7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9">
        <v>641</v>
      </c>
      <c r="F3960" s="7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9">
        <v>292</v>
      </c>
      <c r="F3961" s="7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9">
        <v>45</v>
      </c>
      <c r="F3962" s="7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9">
        <v>21</v>
      </c>
      <c r="F3963" s="7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9">
        <v>45</v>
      </c>
      <c r="F3964" s="7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9">
        <v>0</v>
      </c>
      <c r="F3965" s="7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error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9">
        <v>126</v>
      </c>
      <c r="F3966" s="7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9">
        <v>285</v>
      </c>
      <c r="F3967" s="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9">
        <v>45</v>
      </c>
      <c r="F3968" s="7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9">
        <v>410</v>
      </c>
      <c r="F3969" s="7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9">
        <v>527</v>
      </c>
      <c r="F3970" s="7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9">
        <v>211</v>
      </c>
      <c r="F3971" s="7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IFERROR(ROUND(E3971/L3971,2),"error" 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(((I3971/60)/60)/24+DATE(1970,1,1))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9">
        <v>11</v>
      </c>
      <c r="F3972" s="7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9">
        <v>136</v>
      </c>
      <c r="F3973" s="7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9">
        <v>211</v>
      </c>
      <c r="F3974" s="7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9">
        <v>3905</v>
      </c>
      <c r="F3975" s="7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9">
        <v>320</v>
      </c>
      <c r="F3976" s="7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9">
        <v>0</v>
      </c>
      <c r="F3977" s="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error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9">
        <v>620</v>
      </c>
      <c r="F3978" s="7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9">
        <v>1305</v>
      </c>
      <c r="F3979" s="7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9">
        <v>214</v>
      </c>
      <c r="F3980" s="7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9">
        <v>110</v>
      </c>
      <c r="F3981" s="7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9">
        <v>450</v>
      </c>
      <c r="F3982" s="7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9">
        <v>1225</v>
      </c>
      <c r="F3983" s="7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9">
        <v>170</v>
      </c>
      <c r="F3984" s="7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9">
        <v>3877</v>
      </c>
      <c r="F3985" s="7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9">
        <v>95</v>
      </c>
      <c r="F3986" s="7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9">
        <v>641</v>
      </c>
      <c r="F3987" s="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9">
        <v>488</v>
      </c>
      <c r="F3988" s="7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9">
        <v>151</v>
      </c>
      <c r="F3989" s="7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9">
        <v>32</v>
      </c>
      <c r="F3990" s="7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9">
        <v>0</v>
      </c>
      <c r="F3991" s="7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error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9">
        <v>69</v>
      </c>
      <c r="F3992" s="7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9">
        <v>100</v>
      </c>
      <c r="F3993" s="7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9">
        <v>541</v>
      </c>
      <c r="F3994" s="7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9">
        <v>3</v>
      </c>
      <c r="F3995" s="7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9">
        <v>5</v>
      </c>
      <c r="F3996" s="7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9">
        <v>70</v>
      </c>
      <c r="F3997" s="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9">
        <v>497</v>
      </c>
      <c r="F3998" s="7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9">
        <v>0</v>
      </c>
      <c r="F3999" s="7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error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9">
        <v>715</v>
      </c>
      <c r="F4000" s="7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9">
        <v>1156</v>
      </c>
      <c r="F4001" s="7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9">
        <v>10</v>
      </c>
      <c r="F4002" s="7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9">
        <v>453</v>
      </c>
      <c r="F4003" s="7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9">
        <v>23</v>
      </c>
      <c r="F4004" s="7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9">
        <v>201</v>
      </c>
      <c r="F4005" s="7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9">
        <v>1</v>
      </c>
      <c r="F4006" s="7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9">
        <v>40</v>
      </c>
      <c r="F4007" s="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9">
        <v>2</v>
      </c>
      <c r="F4008" s="7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9">
        <v>5</v>
      </c>
      <c r="F4009" s="7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9">
        <v>60</v>
      </c>
      <c r="F4010" s="7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9">
        <v>75</v>
      </c>
      <c r="F4011" s="7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9">
        <v>1742</v>
      </c>
      <c r="F4012" s="7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9">
        <v>19</v>
      </c>
      <c r="F4013" s="7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9">
        <v>0</v>
      </c>
      <c r="F4014" s="7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error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9">
        <v>26</v>
      </c>
      <c r="F4015" s="7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9">
        <v>0</v>
      </c>
      <c r="F4016" s="7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error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9">
        <v>1</v>
      </c>
      <c r="F4017" s="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9">
        <v>70</v>
      </c>
      <c r="F4018" s="7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9">
        <v>105</v>
      </c>
      <c r="F4019" s="7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9">
        <v>130</v>
      </c>
      <c r="F4020" s="7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9">
        <v>29</v>
      </c>
      <c r="F4021" s="7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9">
        <v>100</v>
      </c>
      <c r="F4022" s="7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9">
        <v>125</v>
      </c>
      <c r="F4023" s="7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9">
        <v>12521</v>
      </c>
      <c r="F4024" s="7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9">
        <v>0</v>
      </c>
      <c r="F4025" s="7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error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9">
        <v>10</v>
      </c>
      <c r="F4026" s="7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9">
        <v>250</v>
      </c>
      <c r="F4027" s="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9">
        <v>0</v>
      </c>
      <c r="F4028" s="7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error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9">
        <v>215</v>
      </c>
      <c r="F4029" s="7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9">
        <v>561</v>
      </c>
      <c r="F4030" s="7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9">
        <v>0</v>
      </c>
      <c r="F4031" s="7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error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9">
        <v>400</v>
      </c>
      <c r="F4032" s="7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9">
        <v>0</v>
      </c>
      <c r="F4033" s="7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error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9">
        <v>413</v>
      </c>
      <c r="F4034" s="7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9">
        <v>6141.99</v>
      </c>
      <c r="F4035" s="7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IFERROR(ROUND(E4035/L4035,2),"error" 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(((I4035/60)/60)/24+DATE(1970,1,1))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9">
        <v>200</v>
      </c>
      <c r="F4036" s="7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9">
        <v>3685</v>
      </c>
      <c r="F4037" s="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9">
        <v>2823</v>
      </c>
      <c r="F4038" s="7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9">
        <v>80</v>
      </c>
      <c r="F4039" s="7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9">
        <v>301</v>
      </c>
      <c r="F4040" s="7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9">
        <v>300</v>
      </c>
      <c r="F4041" s="7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9">
        <v>2500</v>
      </c>
      <c r="F4042" s="7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9">
        <v>21</v>
      </c>
      <c r="F4043" s="7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9">
        <v>21</v>
      </c>
      <c r="F4044" s="7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9">
        <v>0</v>
      </c>
      <c r="F4045" s="7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error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9">
        <v>225</v>
      </c>
      <c r="F4046" s="7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9">
        <v>1</v>
      </c>
      <c r="F4047" s="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9">
        <v>460</v>
      </c>
      <c r="F4048" s="7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9">
        <v>110</v>
      </c>
      <c r="F4049" s="7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9">
        <v>3001</v>
      </c>
      <c r="F4050" s="7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9">
        <v>16</v>
      </c>
      <c r="F4051" s="7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9">
        <v>1</v>
      </c>
      <c r="F4052" s="7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9">
        <v>0</v>
      </c>
      <c r="F4053" s="7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error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9">
        <v>1126</v>
      </c>
      <c r="F4054" s="7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9">
        <v>110</v>
      </c>
      <c r="F4055" s="7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9">
        <v>0</v>
      </c>
      <c r="F4056" s="7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error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9">
        <v>881</v>
      </c>
      <c r="F4057" s="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9">
        <v>795</v>
      </c>
      <c r="F4058" s="7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9">
        <v>775</v>
      </c>
      <c r="F4059" s="7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9">
        <v>95</v>
      </c>
      <c r="F4060" s="7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9">
        <v>250</v>
      </c>
      <c r="F4061" s="7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9">
        <v>285</v>
      </c>
      <c r="F4062" s="7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9">
        <v>0</v>
      </c>
      <c r="F4063" s="7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error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9">
        <v>490</v>
      </c>
      <c r="F4064" s="7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9">
        <v>135</v>
      </c>
      <c r="F4065" s="7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9">
        <v>385</v>
      </c>
      <c r="F4066" s="7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9">
        <v>27</v>
      </c>
      <c r="F4067" s="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9">
        <v>25</v>
      </c>
      <c r="F4068" s="7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9">
        <v>3045</v>
      </c>
      <c r="F4069" s="7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9">
        <v>34.950000000000003</v>
      </c>
      <c r="F4070" s="7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9">
        <v>430</v>
      </c>
      <c r="F4071" s="7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9">
        <v>165</v>
      </c>
      <c r="F4072" s="7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9">
        <v>0</v>
      </c>
      <c r="F4073" s="7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error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9">
        <v>4</v>
      </c>
      <c r="F4074" s="7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9">
        <v>37</v>
      </c>
      <c r="F4075" s="7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9">
        <v>735</v>
      </c>
      <c r="F4076" s="7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9">
        <v>576</v>
      </c>
      <c r="F4077" s="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9">
        <v>0</v>
      </c>
      <c r="F4078" s="7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error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9">
        <v>1335</v>
      </c>
      <c r="F4079" s="7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9">
        <v>0</v>
      </c>
      <c r="F4080" s="7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error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9">
        <v>5</v>
      </c>
      <c r="F4081" s="7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9">
        <v>0</v>
      </c>
      <c r="F4082" s="7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error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9">
        <v>350</v>
      </c>
      <c r="F4083" s="7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9">
        <v>3</v>
      </c>
      <c r="F4084" s="7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9">
        <v>759</v>
      </c>
      <c r="F4085" s="7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9">
        <v>10</v>
      </c>
      <c r="F4086" s="7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9">
        <v>10</v>
      </c>
      <c r="F4087" s="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9">
        <v>47</v>
      </c>
      <c r="F4088" s="7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9">
        <v>0</v>
      </c>
      <c r="F4089" s="7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error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9">
        <v>216</v>
      </c>
      <c r="F4090" s="7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9">
        <v>240</v>
      </c>
      <c r="F4091" s="7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9">
        <v>32</v>
      </c>
      <c r="F4092" s="7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9">
        <v>204</v>
      </c>
      <c r="F4093" s="7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9">
        <v>20</v>
      </c>
      <c r="F4094" s="7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9">
        <v>60</v>
      </c>
      <c r="F4095" s="7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9">
        <v>730</v>
      </c>
      <c r="F4096" s="7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9">
        <v>800</v>
      </c>
      <c r="F4097" s="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9">
        <v>400</v>
      </c>
      <c r="F4098" s="7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9">
        <v>0</v>
      </c>
      <c r="F4099" s="7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 t="str">
        <f t="shared" ref="P4099:P4117" si="257">IFERROR(ROUND(E4099/L4099,2),"error" )</f>
        <v>error</v>
      </c>
      <c r="Q4099" t="s">
        <v>8315</v>
      </c>
      <c r="R4099" t="s">
        <v>8316</v>
      </c>
      <c r="S4099" s="12">
        <f t="shared" ref="S4099:S4117" si="258">(((J4099/60)/60)/24)+DATE(1970,1,1)</f>
        <v>42344.824502314819</v>
      </c>
      <c r="T4099" s="12">
        <f t="shared" ref="T4099:T4117" si="259">(((I4099/60)/60)/24+DATE(1970,1,1))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9">
        <v>0</v>
      </c>
      <c r="F4100" s="7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error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9">
        <v>50</v>
      </c>
      <c r="F4101" s="7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9">
        <v>0</v>
      </c>
      <c r="F4102" s="7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error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9">
        <v>0</v>
      </c>
      <c r="F4103" s="7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error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9">
        <v>137</v>
      </c>
      <c r="F4104" s="7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9">
        <v>100</v>
      </c>
      <c r="F4105" s="7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9">
        <v>641</v>
      </c>
      <c r="F4106" s="7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9">
        <v>2300</v>
      </c>
      <c r="F4107" s="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9">
        <v>3530</v>
      </c>
      <c r="F4108" s="7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9">
        <v>41</v>
      </c>
      <c r="F4109" s="7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9">
        <v>59</v>
      </c>
      <c r="F4110" s="7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9">
        <v>0</v>
      </c>
      <c r="F4111" s="7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error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9">
        <v>86</v>
      </c>
      <c r="F4112" s="7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9">
        <v>94</v>
      </c>
      <c r="F4113" s="7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9">
        <v>1</v>
      </c>
      <c r="F4114" s="7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9">
        <v>3</v>
      </c>
      <c r="F4115" s="7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  <row r="4116" spans="1:20" hidden="1" x14ac:dyDescent="0.2">
      <c r="O4116" t="e">
        <f t="shared" si="256"/>
        <v>#DIV/0!</v>
      </c>
      <c r="P4116" t="str">
        <f t="shared" si="257"/>
        <v>error</v>
      </c>
      <c r="S4116" s="12">
        <f t="shared" si="258"/>
        <v>25569</v>
      </c>
      <c r="T4116" s="12">
        <f t="shared" si="259"/>
        <v>25569</v>
      </c>
    </row>
    <row r="4117" spans="1:20" hidden="1" x14ac:dyDescent="0.2">
      <c r="O4117" t="e">
        <f t="shared" si="256"/>
        <v>#DIV/0!</v>
      </c>
      <c r="P4117" t="str">
        <f t="shared" si="257"/>
        <v>error</v>
      </c>
      <c r="S4117" s="12">
        <f t="shared" si="258"/>
        <v>25569</v>
      </c>
      <c r="T4117" s="12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</autoFilter>
  <conditionalFormatting sqref="F1:F1048576">
    <cfRule type="containsText" dxfId="14" priority="4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live">
      <formula>NOT(ISERROR(SEARCH("live",F1)))</formula>
    </cfRule>
    <cfRule type="containsText" dxfId="11" priority="7" operator="containsText" text="successful">
      <formula>NOT(ISERROR(SEARCH("successful",F1)))</formula>
    </cfRule>
    <cfRule type="cellIs" dxfId="10" priority="8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A13C-EF3B-5848-9481-E43817F0B8B8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8365</v>
      </c>
      <c r="S1" s="13" t="s">
        <v>8366</v>
      </c>
      <c r="T1" s="12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9">
        <v>0</v>
      </c>
      <c r="F2" s="7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8382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9">
        <v>2366</v>
      </c>
      <c r="F3" s="7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9">
        <v>0</v>
      </c>
      <c r="F4" s="7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8382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9">
        <v>0</v>
      </c>
      <c r="F5" s="7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8382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9">
        <v>70</v>
      </c>
      <c r="F6" s="7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9">
        <v>311</v>
      </c>
      <c r="F7" s="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9">
        <v>95</v>
      </c>
      <c r="F8" s="7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9">
        <v>300</v>
      </c>
      <c r="F9" s="7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9">
        <v>146</v>
      </c>
      <c r="F10" s="7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9">
        <v>266</v>
      </c>
      <c r="F11" s="7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9">
        <v>55</v>
      </c>
      <c r="F12" s="7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9">
        <v>20</v>
      </c>
      <c r="F13" s="7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9">
        <v>0</v>
      </c>
      <c r="F14" s="7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8382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9">
        <v>45</v>
      </c>
      <c r="F15" s="7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9">
        <v>504</v>
      </c>
      <c r="F16" s="7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9">
        <v>6301.76</v>
      </c>
      <c r="F17" s="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9">
        <v>177</v>
      </c>
      <c r="F18" s="7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9">
        <v>750</v>
      </c>
      <c r="F19" s="7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9">
        <v>467</v>
      </c>
      <c r="F20" s="7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9">
        <v>0</v>
      </c>
      <c r="F21" s="7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8382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9">
        <v>953</v>
      </c>
      <c r="F22" s="7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9">
        <v>271</v>
      </c>
      <c r="F23" s="7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9">
        <v>7</v>
      </c>
      <c r="F24" s="7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9">
        <v>0</v>
      </c>
      <c r="F25" s="7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8382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9">
        <v>650</v>
      </c>
      <c r="F26" s="7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9">
        <v>29</v>
      </c>
      <c r="F27" s="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9">
        <v>2800</v>
      </c>
      <c r="F28" s="7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9">
        <v>0</v>
      </c>
      <c r="F29" s="7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8382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9">
        <v>252</v>
      </c>
      <c r="F30" s="7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9">
        <v>1908</v>
      </c>
      <c r="F31" s="7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9">
        <v>185</v>
      </c>
      <c r="F32" s="7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9">
        <v>130</v>
      </c>
      <c r="F33" s="7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9">
        <v>10</v>
      </c>
      <c r="F34" s="7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9">
        <v>5</v>
      </c>
      <c r="F35" s="7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9">
        <v>0</v>
      </c>
      <c r="F36" s="7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8382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9">
        <v>1142</v>
      </c>
      <c r="F37" s="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9">
        <v>21</v>
      </c>
      <c r="F38" s="7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9">
        <v>273</v>
      </c>
      <c r="F39" s="7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9">
        <v>500</v>
      </c>
      <c r="F40" s="7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9">
        <v>25</v>
      </c>
      <c r="F41" s="7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9">
        <v>0</v>
      </c>
      <c r="F42" s="7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8382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9">
        <v>23</v>
      </c>
      <c r="F43" s="7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9">
        <v>625</v>
      </c>
      <c r="F44" s="7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9">
        <v>550</v>
      </c>
      <c r="F45" s="7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9">
        <v>316</v>
      </c>
      <c r="F46" s="7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9">
        <v>0</v>
      </c>
      <c r="F47" s="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8382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9">
        <v>3405</v>
      </c>
      <c r="F48" s="7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9">
        <v>6</v>
      </c>
      <c r="F49" s="7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9">
        <v>25</v>
      </c>
      <c r="F50" s="7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9">
        <v>39</v>
      </c>
      <c r="F51" s="7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9">
        <v>622</v>
      </c>
      <c r="F52" s="7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9">
        <v>565</v>
      </c>
      <c r="F53" s="7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9">
        <v>2</v>
      </c>
      <c r="F54" s="7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9">
        <v>264</v>
      </c>
      <c r="F55" s="7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9">
        <v>20</v>
      </c>
      <c r="F56" s="7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9">
        <v>657</v>
      </c>
      <c r="F57" s="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9">
        <v>2030</v>
      </c>
      <c r="F58" s="7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9">
        <v>2</v>
      </c>
      <c r="F59" s="7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9">
        <v>437</v>
      </c>
      <c r="F60" s="7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9">
        <v>1362</v>
      </c>
      <c r="F61" s="7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9">
        <v>51</v>
      </c>
      <c r="F62" s="7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9">
        <v>1862</v>
      </c>
      <c r="F63" s="7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9">
        <v>362</v>
      </c>
      <c r="F64" s="7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9">
        <v>100</v>
      </c>
      <c r="F65" s="7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9">
        <v>620</v>
      </c>
      <c r="F66" s="7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9">
        <v>0</v>
      </c>
      <c r="F67" s="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8382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9">
        <v>427</v>
      </c>
      <c r="F68" s="7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9">
        <v>150</v>
      </c>
      <c r="F69" s="7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9">
        <v>358</v>
      </c>
      <c r="F70" s="7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9">
        <v>0</v>
      </c>
      <c r="F71" s="7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8382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9">
        <v>100</v>
      </c>
      <c r="F72" s="7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9">
        <v>0</v>
      </c>
      <c r="F73" s="7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8382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9">
        <v>0</v>
      </c>
      <c r="F74" s="7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8382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9">
        <v>10</v>
      </c>
      <c r="F75" s="7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9">
        <v>202</v>
      </c>
      <c r="F76" s="7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9">
        <v>872</v>
      </c>
      <c r="F77" s="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9">
        <v>1065</v>
      </c>
      <c r="F78" s="7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9">
        <v>4066</v>
      </c>
      <c r="F79" s="7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9">
        <v>842</v>
      </c>
      <c r="F80" s="7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9">
        <v>189</v>
      </c>
      <c r="F81" s="7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9">
        <v>1697</v>
      </c>
      <c r="F82" s="7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9">
        <v>2129</v>
      </c>
      <c r="F83" s="7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9">
        <v>38</v>
      </c>
      <c r="F84" s="7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9">
        <v>20</v>
      </c>
      <c r="F85" s="7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9">
        <v>26</v>
      </c>
      <c r="F86" s="7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9">
        <v>1788</v>
      </c>
      <c r="F87" s="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9">
        <v>25</v>
      </c>
      <c r="F88" s="7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9">
        <v>1</v>
      </c>
      <c r="F89" s="7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9">
        <v>260</v>
      </c>
      <c r="F90" s="7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9">
        <v>1</v>
      </c>
      <c r="F91" s="7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9">
        <v>1060</v>
      </c>
      <c r="F92" s="7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9">
        <v>100</v>
      </c>
      <c r="F93" s="7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9">
        <v>1</v>
      </c>
      <c r="F94" s="7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9">
        <v>0</v>
      </c>
      <c r="F95" s="7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8382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9">
        <v>60</v>
      </c>
      <c r="F96" s="7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9">
        <v>11</v>
      </c>
      <c r="F97" s="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9">
        <v>251</v>
      </c>
      <c r="F98" s="7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9">
        <v>118</v>
      </c>
      <c r="F99" s="7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9">
        <v>2524</v>
      </c>
      <c r="F100" s="7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9">
        <v>260</v>
      </c>
      <c r="F101" s="7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9">
        <v>0</v>
      </c>
      <c r="F102" s="7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8382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9">
        <v>10775</v>
      </c>
      <c r="F103" s="7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9">
        <v>520</v>
      </c>
      <c r="F104" s="7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9">
        <v>50</v>
      </c>
      <c r="F105" s="7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9">
        <v>170</v>
      </c>
      <c r="F106" s="7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9">
        <v>125</v>
      </c>
      <c r="F107" s="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9">
        <v>135</v>
      </c>
      <c r="F108" s="7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9">
        <v>25</v>
      </c>
      <c r="F109" s="7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9">
        <v>0</v>
      </c>
      <c r="F110" s="7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8382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9">
        <v>3</v>
      </c>
      <c r="F111" s="7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9">
        <v>153</v>
      </c>
      <c r="F112" s="7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9">
        <v>65</v>
      </c>
      <c r="F113" s="7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9">
        <v>135</v>
      </c>
      <c r="F114" s="7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9">
        <v>185</v>
      </c>
      <c r="F115" s="7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9">
        <v>2993</v>
      </c>
      <c r="F116" s="7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9">
        <v>1</v>
      </c>
      <c r="F117" s="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9">
        <v>1000</v>
      </c>
      <c r="F118" s="7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9">
        <v>61</v>
      </c>
      <c r="F119" s="7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9">
        <v>2290</v>
      </c>
      <c r="F120" s="7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9">
        <v>15</v>
      </c>
      <c r="F121" s="7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9">
        <v>651</v>
      </c>
      <c r="F122" s="7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9">
        <v>453</v>
      </c>
      <c r="F123" s="7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9">
        <v>0</v>
      </c>
      <c r="F124" s="7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8382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9">
        <v>1</v>
      </c>
      <c r="F125" s="7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9">
        <v>1102</v>
      </c>
      <c r="F126" s="7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9">
        <v>550</v>
      </c>
      <c r="F127" s="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9">
        <v>0</v>
      </c>
      <c r="F128" s="7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8382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9">
        <v>2485</v>
      </c>
      <c r="F129" s="7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9">
        <v>397</v>
      </c>
      <c r="F130" s="7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9">
        <v>11</v>
      </c>
      <c r="F131" s="7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9">
        <v>50</v>
      </c>
      <c r="F132" s="7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9">
        <v>0</v>
      </c>
      <c r="F133" s="7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8382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9">
        <v>1782</v>
      </c>
      <c r="F134" s="7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9">
        <v>0</v>
      </c>
      <c r="F135" s="7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8382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9">
        <v>5</v>
      </c>
      <c r="F136" s="7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9">
        <v>195</v>
      </c>
      <c r="F137" s="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9">
        <v>101</v>
      </c>
      <c r="F138" s="7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9">
        <v>25</v>
      </c>
      <c r="F139" s="7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9">
        <v>25</v>
      </c>
      <c r="F140" s="7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9">
        <v>0</v>
      </c>
      <c r="F141" s="7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8382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9">
        <v>425</v>
      </c>
      <c r="F142" s="7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9">
        <v>0</v>
      </c>
      <c r="F143" s="7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8382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9">
        <v>7</v>
      </c>
      <c r="F144" s="7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9">
        <v>641</v>
      </c>
      <c r="F145" s="7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9">
        <v>292</v>
      </c>
      <c r="F146" s="7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9">
        <v>45</v>
      </c>
      <c r="F147" s="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9">
        <v>126</v>
      </c>
      <c r="F148" s="7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9">
        <v>285</v>
      </c>
      <c r="F149" s="7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9">
        <v>45</v>
      </c>
      <c r="F150" s="7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9">
        <v>410</v>
      </c>
      <c r="F151" s="7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9">
        <v>527</v>
      </c>
      <c r="F152" s="7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9">
        <v>211</v>
      </c>
      <c r="F153" s="7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9">
        <v>11</v>
      </c>
      <c r="F154" s="7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9">
        <v>136</v>
      </c>
      <c r="F155" s="7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9">
        <v>211</v>
      </c>
      <c r="F156" s="7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9">
        <v>3905</v>
      </c>
      <c r="F157" s="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9">
        <v>0</v>
      </c>
      <c r="F158" s="7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8382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9">
        <v>620</v>
      </c>
      <c r="F159" s="7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9">
        <v>1305</v>
      </c>
      <c r="F160" s="7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9">
        <v>214</v>
      </c>
      <c r="F161" s="7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9">
        <v>450</v>
      </c>
      <c r="F162" s="7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9">
        <v>1225</v>
      </c>
      <c r="F163" s="7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9">
        <v>3877</v>
      </c>
      <c r="F164" s="7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9">
        <v>641</v>
      </c>
      <c r="F165" s="7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9">
        <v>32</v>
      </c>
      <c r="F166" s="7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9">
        <v>0</v>
      </c>
      <c r="F167" s="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8382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9">
        <v>100</v>
      </c>
      <c r="F168" s="7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9">
        <v>541</v>
      </c>
      <c r="F169" s="7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9">
        <v>3</v>
      </c>
      <c r="F170" s="7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9">
        <v>5</v>
      </c>
      <c r="F171" s="7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9">
        <v>497</v>
      </c>
      <c r="F172" s="7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9">
        <v>715</v>
      </c>
      <c r="F173" s="7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9">
        <v>1156</v>
      </c>
      <c r="F174" s="7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9">
        <v>10</v>
      </c>
      <c r="F175" s="7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9">
        <v>23</v>
      </c>
      <c r="F176" s="7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9">
        <v>201</v>
      </c>
      <c r="F177" s="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9">
        <v>1</v>
      </c>
      <c r="F178" s="7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9">
        <v>40</v>
      </c>
      <c r="F179" s="7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9">
        <v>2</v>
      </c>
      <c r="F180" s="7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9">
        <v>5</v>
      </c>
      <c r="F181" s="7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9">
        <v>1742</v>
      </c>
      <c r="F182" s="7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9">
        <v>26</v>
      </c>
      <c r="F183" s="7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9">
        <v>0</v>
      </c>
      <c r="F184" s="7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8382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9">
        <v>1</v>
      </c>
      <c r="F185" s="7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9">
        <v>105</v>
      </c>
      <c r="F186" s="7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9">
        <v>29</v>
      </c>
      <c r="F187" s="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9">
        <v>100</v>
      </c>
      <c r="F188" s="7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9">
        <v>125</v>
      </c>
      <c r="F189" s="7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9">
        <v>12521</v>
      </c>
      <c r="F190" s="7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9">
        <v>0</v>
      </c>
      <c r="F191" s="7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8382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9">
        <v>10</v>
      </c>
      <c r="F192" s="7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9">
        <v>0</v>
      </c>
      <c r="F193" s="7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8382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9">
        <v>215</v>
      </c>
      <c r="F194" s="7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9">
        <v>561</v>
      </c>
      <c r="F195" s="7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9">
        <v>0</v>
      </c>
      <c r="F196" s="7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8382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9">
        <v>400</v>
      </c>
      <c r="F197" s="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9">
        <v>0</v>
      </c>
      <c r="F198" s="7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8382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9">
        <v>413</v>
      </c>
      <c r="F199" s="7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9">
        <v>200</v>
      </c>
      <c r="F200" s="7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9">
        <v>3685</v>
      </c>
      <c r="F201" s="7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9">
        <v>2823</v>
      </c>
      <c r="F202" s="7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9">
        <v>80</v>
      </c>
      <c r="F203" s="7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9">
        <v>301</v>
      </c>
      <c r="F204" s="7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9">
        <v>300</v>
      </c>
      <c r="F205" s="7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9">
        <v>2500</v>
      </c>
      <c r="F206" s="7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9">
        <v>21</v>
      </c>
      <c r="F207" s="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9">
        <v>225</v>
      </c>
      <c r="F208" s="7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9">
        <v>460</v>
      </c>
      <c r="F209" s="7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9">
        <v>110</v>
      </c>
      <c r="F210" s="7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9">
        <v>16</v>
      </c>
      <c r="F211" s="7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9">
        <v>1</v>
      </c>
      <c r="F212" s="7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9">
        <v>0</v>
      </c>
      <c r="F213" s="7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8382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9">
        <v>1126</v>
      </c>
      <c r="F214" s="7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9">
        <v>0</v>
      </c>
      <c r="F215" s="7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8382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9">
        <v>795</v>
      </c>
      <c r="F216" s="7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9">
        <v>95</v>
      </c>
      <c r="F217" s="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9">
        <v>0</v>
      </c>
      <c r="F218" s="7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8382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9">
        <v>490</v>
      </c>
      <c r="F219" s="7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9">
        <v>27</v>
      </c>
      <c r="F220" s="7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9">
        <v>25</v>
      </c>
      <c r="F221" s="7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9">
        <v>3045</v>
      </c>
      <c r="F222" s="7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9">
        <v>34.950000000000003</v>
      </c>
      <c r="F223" s="7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9">
        <v>165</v>
      </c>
      <c r="F224" s="7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9">
        <v>37</v>
      </c>
      <c r="F225" s="7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9">
        <v>0</v>
      </c>
      <c r="F226" s="7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8382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9">
        <v>1335</v>
      </c>
      <c r="F227" s="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9">
        <v>5</v>
      </c>
      <c r="F228" s="7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9">
        <v>0</v>
      </c>
      <c r="F229" s="7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8382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9">
        <v>350</v>
      </c>
      <c r="F230" s="7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9">
        <v>3</v>
      </c>
      <c r="F231" s="7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9">
        <v>759</v>
      </c>
      <c r="F232" s="7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9">
        <v>10</v>
      </c>
      <c r="F233" s="7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9">
        <v>47</v>
      </c>
      <c r="F234" s="7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9">
        <v>0</v>
      </c>
      <c r="F235" s="7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8382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9">
        <v>240</v>
      </c>
      <c r="F236" s="7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9">
        <v>32</v>
      </c>
      <c r="F237" s="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9">
        <v>204</v>
      </c>
      <c r="F238" s="7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9">
        <v>20</v>
      </c>
      <c r="F239" s="7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9">
        <v>730</v>
      </c>
      <c r="F240" s="7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9">
        <v>0</v>
      </c>
      <c r="F241" s="7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8382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9">
        <v>50</v>
      </c>
      <c r="F242" s="7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9">
        <v>0</v>
      </c>
      <c r="F243" s="7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8382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9">
        <v>0</v>
      </c>
      <c r="F244" s="7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8382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9">
        <v>137</v>
      </c>
      <c r="F245" s="7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9">
        <v>100</v>
      </c>
      <c r="F246" s="7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9">
        <v>3530</v>
      </c>
      <c r="F247" s="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9">
        <v>41</v>
      </c>
      <c r="F248" s="7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9">
        <v>59</v>
      </c>
      <c r="F249" s="7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9">
        <v>94</v>
      </c>
      <c r="F250" s="7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9">
        <v>3</v>
      </c>
      <c r="F251" s="7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live">
      <formula>NOT(ISERROR(SEARCH("live",F1)))</formula>
    </cfRule>
    <cfRule type="containsText" dxfId="6" priority="7" operator="containsText" text="successful">
      <formula>NOT(ISERROR(SEARCH("successful",F1)))</formula>
    </cfRule>
    <cfRule type="cellIs" dxfId="5" priority="8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50246-FFE1-9D43-8838-6328A114BDB9}">
  <dimension ref="A1:C14"/>
  <sheetViews>
    <sheetView topLeftCell="A4" zoomScale="295" zoomScaleNormal="295" workbookViewId="0">
      <selection activeCell="B14" sqref="B14:C14"/>
    </sheetView>
  </sheetViews>
  <sheetFormatPr baseColWidth="10" defaultRowHeight="15" x14ac:dyDescent="0.2"/>
  <cols>
    <col min="1" max="1" width="23.1640625" bestFit="1" customWidth="1"/>
    <col min="2" max="3" width="10.83203125" style="16"/>
  </cols>
  <sheetData>
    <row r="1" spans="1:3" x14ac:dyDescent="0.2">
      <c r="B1" s="16" t="s">
        <v>8383</v>
      </c>
      <c r="C1" s="16" t="s">
        <v>8220</v>
      </c>
    </row>
    <row r="2" spans="1:3" x14ac:dyDescent="0.2">
      <c r="A2" t="s">
        <v>8384</v>
      </c>
      <c r="B2" s="16">
        <f>ROUND(AVERAGE( 'Successful US Kickstarters'!D:D),0)</f>
        <v>5049</v>
      </c>
      <c r="C2" s="16">
        <f>ROUND(AVERAGE('Failed US Kickstarters'!D:D),0)</f>
        <v>10554</v>
      </c>
    </row>
    <row r="3" spans="1:3" x14ac:dyDescent="0.2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8390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8388</v>
      </c>
      <c r="B7" s="16">
        <f>B5-B6</f>
        <v>3500</v>
      </c>
      <c r="C7" s="16">
        <f>C5-C6</f>
        <v>8000</v>
      </c>
    </row>
    <row r="9" spans="1:3" x14ac:dyDescent="0.2">
      <c r="A9" t="s">
        <v>8386</v>
      </c>
      <c r="B9" s="16">
        <f>ROUND(AVERAGE('Successful US Kickstarters'!E:E),0)</f>
        <v>5602</v>
      </c>
      <c r="C9" s="16">
        <f>ROUND(AVERAGE('Failed US Kickstarters'!E:E),0)</f>
        <v>559</v>
      </c>
    </row>
    <row r="10" spans="1:3" x14ac:dyDescent="0.2">
      <c r="A10" t="s">
        <v>8387</v>
      </c>
      <c r="B10" s="16">
        <f>ROUND(MEDIAN('Successful US Kickstarters'!E:E),0)</f>
        <v>3168</v>
      </c>
      <c r="C10" s="16">
        <f>MEDIAN('Failed US Kickstarters'!E:E)</f>
        <v>103</v>
      </c>
    </row>
    <row r="11" spans="1:3" x14ac:dyDescent="0.2">
      <c r="A11" t="s">
        <v>8392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8393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8394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8395</v>
      </c>
      <c r="B14" s="16">
        <f>B12-B13</f>
        <v>3982.4925000000003</v>
      </c>
      <c r="C14" s="16">
        <f>C12-C13</f>
        <v>491.75</v>
      </c>
    </row>
  </sheetData>
  <autoFilter ref="A1:C3" xr:uid="{EB350246-FFE1-9D43-8838-6328A114BDB9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BB939-E68B-6942-A028-71EB02FB3E06}">
  <dimension ref="A1:T413"/>
  <sheetViews>
    <sheetView zoomScale="129" zoomScaleNormal="129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" t="s">
        <v>8365</v>
      </c>
      <c r="S1" s="13" t="s">
        <v>8366</v>
      </c>
      <c r="T1" s="12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9">
        <v>5232</v>
      </c>
      <c r="F2" s="7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9">
        <v>3440</v>
      </c>
      <c r="F3" s="7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9">
        <v>6030</v>
      </c>
      <c r="F4" s="7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9">
        <v>12000</v>
      </c>
      <c r="F5" s="7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9">
        <v>10085</v>
      </c>
      <c r="F6" s="7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9">
        <v>1330</v>
      </c>
      <c r="F7" s="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9">
        <v>3670</v>
      </c>
      <c r="F8" s="7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9">
        <v>4000</v>
      </c>
      <c r="F9" s="7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9">
        <v>12325</v>
      </c>
      <c r="F10" s="7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9">
        <v>2410</v>
      </c>
      <c r="F11" s="7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9">
        <v>15121</v>
      </c>
      <c r="F12" s="7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9">
        <v>2020</v>
      </c>
      <c r="F13" s="7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9">
        <v>4018</v>
      </c>
      <c r="F14" s="7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9">
        <v>1876</v>
      </c>
      <c r="F15" s="7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9">
        <v>3800</v>
      </c>
      <c r="F16" s="7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9">
        <v>4371</v>
      </c>
      <c r="F17" s="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9">
        <v>15335</v>
      </c>
      <c r="F18" s="7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9">
        <v>21905</v>
      </c>
      <c r="F19" s="7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9">
        <v>4340</v>
      </c>
      <c r="F20" s="7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9">
        <v>4050</v>
      </c>
      <c r="F21" s="7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9">
        <v>2055</v>
      </c>
      <c r="F22" s="7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9">
        <v>2500</v>
      </c>
      <c r="F23" s="7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9">
        <v>1316</v>
      </c>
      <c r="F24" s="7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9">
        <v>1200</v>
      </c>
      <c r="F25" s="7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9">
        <v>7140</v>
      </c>
      <c r="F26" s="7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9">
        <v>5234</v>
      </c>
      <c r="F27" s="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9">
        <v>1197</v>
      </c>
      <c r="F28" s="7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9">
        <v>2050</v>
      </c>
      <c r="F29" s="7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9">
        <v>3035</v>
      </c>
      <c r="F30" s="7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9">
        <v>3160</v>
      </c>
      <c r="F31" s="7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9">
        <v>2050</v>
      </c>
      <c r="F32" s="7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9">
        <v>2152</v>
      </c>
      <c r="F33" s="7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9">
        <v>730</v>
      </c>
      <c r="F34" s="7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9">
        <v>12795</v>
      </c>
      <c r="F35" s="7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9">
        <v>6300</v>
      </c>
      <c r="F36" s="7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9">
        <v>4511</v>
      </c>
      <c r="F37" s="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9">
        <v>2560</v>
      </c>
      <c r="F38" s="7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9">
        <v>2705</v>
      </c>
      <c r="F39" s="7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9">
        <v>3572.12</v>
      </c>
      <c r="F40" s="7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9">
        <v>10603</v>
      </c>
      <c r="F41" s="7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9">
        <v>6000</v>
      </c>
      <c r="F42" s="7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9">
        <v>760</v>
      </c>
      <c r="F43" s="7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9">
        <v>2155</v>
      </c>
      <c r="F44" s="7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9">
        <v>2405</v>
      </c>
      <c r="F45" s="7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9">
        <v>3000</v>
      </c>
      <c r="F46" s="7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9">
        <v>3320</v>
      </c>
      <c r="F47" s="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9">
        <v>2923</v>
      </c>
      <c r="F48" s="7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9">
        <v>485</v>
      </c>
      <c r="F49" s="7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9">
        <v>2405</v>
      </c>
      <c r="F50" s="7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9">
        <v>3900</v>
      </c>
      <c r="F51" s="7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9">
        <v>5481</v>
      </c>
      <c r="F52" s="7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9">
        <v>1218</v>
      </c>
      <c r="F53" s="7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9">
        <v>10685</v>
      </c>
      <c r="F54" s="7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9">
        <v>5035.6899999999996</v>
      </c>
      <c r="F55" s="7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9">
        <v>1635</v>
      </c>
      <c r="F56" s="7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9">
        <v>11363</v>
      </c>
      <c r="F57" s="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9">
        <v>5696</v>
      </c>
      <c r="F58" s="7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9">
        <v>3710</v>
      </c>
      <c r="F59" s="7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9">
        <v>6360</v>
      </c>
      <c r="F60" s="7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9">
        <v>3205</v>
      </c>
      <c r="F61" s="7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9">
        <v>2107</v>
      </c>
      <c r="F62" s="7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9">
        <v>8740</v>
      </c>
      <c r="F63" s="7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9">
        <v>5100</v>
      </c>
      <c r="F64" s="7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9">
        <v>8010</v>
      </c>
      <c r="F65" s="7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9">
        <v>3407</v>
      </c>
      <c r="F66" s="7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9">
        <v>971</v>
      </c>
      <c r="F67" s="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9">
        <v>5070</v>
      </c>
      <c r="F68" s="7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9">
        <v>3275</v>
      </c>
      <c r="F69" s="7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9">
        <v>23505</v>
      </c>
      <c r="F70" s="7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9">
        <v>2361</v>
      </c>
      <c r="F71" s="7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9">
        <v>1300</v>
      </c>
      <c r="F72" s="7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9">
        <v>3535</v>
      </c>
      <c r="F73" s="7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9">
        <v>3514</v>
      </c>
      <c r="F74" s="7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9">
        <v>10067.5</v>
      </c>
      <c r="F75" s="7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9">
        <v>7905</v>
      </c>
      <c r="F76" s="7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9">
        <v>5600</v>
      </c>
      <c r="F77" s="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9">
        <v>4040</v>
      </c>
      <c r="F78" s="7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9">
        <v>5700</v>
      </c>
      <c r="F79" s="7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9">
        <v>2002.22</v>
      </c>
      <c r="F80" s="7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9">
        <v>4569</v>
      </c>
      <c r="F81" s="7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9">
        <v>5086</v>
      </c>
      <c r="F82" s="7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9">
        <v>14450</v>
      </c>
      <c r="F83" s="7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9">
        <v>2669</v>
      </c>
      <c r="F84" s="7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9">
        <v>1220</v>
      </c>
      <c r="F85" s="7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9">
        <v>56079.83</v>
      </c>
      <c r="F86" s="7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9">
        <v>3485</v>
      </c>
      <c r="F87" s="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9">
        <v>3105</v>
      </c>
      <c r="F88" s="7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9">
        <v>8241</v>
      </c>
      <c r="F89" s="7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9">
        <v>2245</v>
      </c>
      <c r="F90" s="7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9">
        <v>2300</v>
      </c>
      <c r="F91" s="7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9">
        <v>10300</v>
      </c>
      <c r="F92" s="7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9">
        <v>3034</v>
      </c>
      <c r="F93" s="7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9">
        <v>5478</v>
      </c>
      <c r="F94" s="7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9">
        <v>2182</v>
      </c>
      <c r="F95" s="7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9">
        <v>2935</v>
      </c>
      <c r="F96" s="7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9">
        <v>4794.82</v>
      </c>
      <c r="F97" s="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9">
        <v>7062</v>
      </c>
      <c r="F98" s="7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9">
        <v>2725</v>
      </c>
      <c r="F99" s="7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9">
        <v>4610</v>
      </c>
      <c r="F100" s="7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9">
        <v>17444</v>
      </c>
      <c r="F101" s="7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9">
        <v>5175</v>
      </c>
      <c r="F102" s="7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9">
        <v>11335.7</v>
      </c>
      <c r="F103" s="7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9">
        <v>3773</v>
      </c>
      <c r="F104" s="7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9">
        <v>27541</v>
      </c>
      <c r="F105" s="7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9">
        <v>5050</v>
      </c>
      <c r="F106" s="7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9">
        <v>35123</v>
      </c>
      <c r="F107" s="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9">
        <v>5221</v>
      </c>
      <c r="F108" s="7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9">
        <v>20022</v>
      </c>
      <c r="F109" s="7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9">
        <v>15126</v>
      </c>
      <c r="F110" s="7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9">
        <v>3120</v>
      </c>
      <c r="F111" s="7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9">
        <v>3395</v>
      </c>
      <c r="F112" s="7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9">
        <v>30610</v>
      </c>
      <c r="F113" s="7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9">
        <v>2047</v>
      </c>
      <c r="F114" s="7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9">
        <v>7164</v>
      </c>
      <c r="F115" s="7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9">
        <v>21573</v>
      </c>
      <c r="F116" s="7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9">
        <v>2857</v>
      </c>
      <c r="F117" s="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9">
        <v>1610</v>
      </c>
      <c r="F118" s="7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9">
        <v>1312</v>
      </c>
      <c r="F119" s="7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9">
        <v>5940</v>
      </c>
      <c r="F120" s="7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9">
        <v>15481</v>
      </c>
      <c r="F121" s="7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9">
        <v>20120</v>
      </c>
      <c r="F122" s="7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9">
        <v>35275.64</v>
      </c>
      <c r="F123" s="7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9">
        <v>9801</v>
      </c>
      <c r="F124" s="7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9">
        <v>12730.42</v>
      </c>
      <c r="F125" s="7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9">
        <v>8227</v>
      </c>
      <c r="F126" s="7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9">
        <v>21904</v>
      </c>
      <c r="F127" s="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9">
        <v>11122</v>
      </c>
      <c r="F128" s="7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9">
        <v>12095</v>
      </c>
      <c r="F129" s="7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9">
        <v>5771</v>
      </c>
      <c r="F130" s="7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9">
        <v>25388</v>
      </c>
      <c r="F131" s="7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9">
        <v>1661</v>
      </c>
      <c r="F132" s="7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9">
        <v>20365</v>
      </c>
      <c r="F133" s="7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9">
        <v>12806</v>
      </c>
      <c r="F134" s="7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9">
        <v>7365</v>
      </c>
      <c r="F135" s="7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9">
        <v>24418.6</v>
      </c>
      <c r="F136" s="7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9">
        <v>5462</v>
      </c>
      <c r="F137" s="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9">
        <v>3315</v>
      </c>
      <c r="F138" s="7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9">
        <v>12571</v>
      </c>
      <c r="F139" s="7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9">
        <v>2804.16</v>
      </c>
      <c r="F140" s="7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9">
        <v>2575</v>
      </c>
      <c r="F141" s="7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9">
        <v>7877</v>
      </c>
      <c r="F142" s="7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9">
        <v>15315</v>
      </c>
      <c r="F143" s="7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9">
        <v>2560</v>
      </c>
      <c r="F144" s="7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9">
        <v>15443</v>
      </c>
      <c r="F145" s="7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9">
        <v>4296</v>
      </c>
      <c r="F146" s="7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9">
        <v>15705</v>
      </c>
      <c r="F147" s="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9">
        <v>1805</v>
      </c>
      <c r="F148" s="7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9">
        <v>6628</v>
      </c>
      <c r="F149" s="7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9">
        <v>2060</v>
      </c>
      <c r="F150" s="7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9">
        <v>6080</v>
      </c>
      <c r="F151" s="7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9">
        <v>31820.5</v>
      </c>
      <c r="F152" s="7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9">
        <v>3048</v>
      </c>
      <c r="F153" s="7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9">
        <v>5604</v>
      </c>
      <c r="F154" s="7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9">
        <v>15265</v>
      </c>
      <c r="F155" s="7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9">
        <v>570</v>
      </c>
      <c r="F156" s="7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9">
        <v>10173</v>
      </c>
      <c r="F157" s="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9">
        <v>3486</v>
      </c>
      <c r="F158" s="7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9">
        <v>4085</v>
      </c>
      <c r="F159" s="7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9">
        <v>4004</v>
      </c>
      <c r="F160" s="7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9">
        <v>2086</v>
      </c>
      <c r="F161" s="7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9">
        <v>15677.5</v>
      </c>
      <c r="F162" s="7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9">
        <v>4081</v>
      </c>
      <c r="F163" s="7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9">
        <v>2630</v>
      </c>
      <c r="F164" s="7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9">
        <v>1066.8</v>
      </c>
      <c r="F165" s="7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9">
        <v>4280</v>
      </c>
      <c r="F166" s="7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9">
        <v>6505</v>
      </c>
      <c r="F167" s="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9">
        <v>2746</v>
      </c>
      <c r="F168" s="7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9">
        <v>2501</v>
      </c>
      <c r="F169" s="7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9">
        <v>2321</v>
      </c>
      <c r="F170" s="7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9">
        <v>11747.18</v>
      </c>
      <c r="F171" s="7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9">
        <v>1115</v>
      </c>
      <c r="F172" s="7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9">
        <v>2525</v>
      </c>
      <c r="F173" s="7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9">
        <v>537</v>
      </c>
      <c r="F174" s="7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9">
        <v>3350</v>
      </c>
      <c r="F175" s="7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9">
        <v>8110</v>
      </c>
      <c r="F176" s="7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9">
        <v>2635</v>
      </c>
      <c r="F177" s="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9">
        <v>5226</v>
      </c>
      <c r="F178" s="7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9">
        <v>6000</v>
      </c>
      <c r="F179" s="7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9">
        <v>3660</v>
      </c>
      <c r="F180" s="7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9">
        <v>5366</v>
      </c>
      <c r="F181" s="7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9">
        <v>15327</v>
      </c>
      <c r="F182" s="7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9">
        <v>8348</v>
      </c>
      <c r="F183" s="7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9">
        <v>4145</v>
      </c>
      <c r="F184" s="7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9">
        <v>6100</v>
      </c>
      <c r="F185" s="7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9">
        <v>4565</v>
      </c>
      <c r="F186" s="7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9">
        <v>650</v>
      </c>
      <c r="F187" s="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9">
        <v>1650</v>
      </c>
      <c r="F188" s="7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9">
        <v>5516</v>
      </c>
      <c r="F189" s="7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9">
        <v>1534</v>
      </c>
      <c r="F190" s="7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9">
        <v>3058</v>
      </c>
      <c r="F191" s="7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9">
        <v>10299</v>
      </c>
      <c r="F192" s="7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9">
        <v>4250</v>
      </c>
      <c r="F193" s="7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9">
        <v>5673</v>
      </c>
      <c r="F194" s="7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9">
        <v>1090</v>
      </c>
      <c r="F195" s="7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9">
        <v>7860</v>
      </c>
      <c r="F196" s="7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9">
        <v>2600</v>
      </c>
      <c r="F197" s="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9">
        <v>1105</v>
      </c>
      <c r="F198" s="7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9">
        <v>1046</v>
      </c>
      <c r="F199" s="7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9">
        <v>1766</v>
      </c>
      <c r="F200" s="7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9">
        <v>277</v>
      </c>
      <c r="F201" s="7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9">
        <v>1035</v>
      </c>
      <c r="F202" s="7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9">
        <v>8001</v>
      </c>
      <c r="F203" s="7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9">
        <v>3133</v>
      </c>
      <c r="F204" s="7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9">
        <v>4090</v>
      </c>
      <c r="F205" s="7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9">
        <v>1955</v>
      </c>
      <c r="F206" s="7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9">
        <v>6000.66</v>
      </c>
      <c r="F207" s="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9">
        <v>2000</v>
      </c>
      <c r="F208" s="7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9">
        <v>2100</v>
      </c>
      <c r="F209" s="7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9">
        <v>3506</v>
      </c>
      <c r="F210" s="7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9">
        <v>11450</v>
      </c>
      <c r="F211" s="7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9">
        <v>1536</v>
      </c>
      <c r="F212" s="7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9">
        <v>1115</v>
      </c>
      <c r="F213" s="7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9">
        <v>1587</v>
      </c>
      <c r="F214" s="7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9">
        <v>1565</v>
      </c>
      <c r="F215" s="7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9">
        <v>4443</v>
      </c>
      <c r="F216" s="7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9">
        <v>10041</v>
      </c>
      <c r="F217" s="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9">
        <v>16465</v>
      </c>
      <c r="F218" s="7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9">
        <v>610</v>
      </c>
      <c r="F219" s="7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9">
        <v>10031</v>
      </c>
      <c r="F220" s="7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9">
        <v>1055</v>
      </c>
      <c r="F221" s="7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9">
        <v>3255</v>
      </c>
      <c r="F222" s="7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9">
        <v>15535</v>
      </c>
      <c r="F223" s="7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9">
        <v>650</v>
      </c>
      <c r="F224" s="7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9">
        <v>3105</v>
      </c>
      <c r="F225" s="7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9">
        <v>200</v>
      </c>
      <c r="F226" s="7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9">
        <v>1700.01</v>
      </c>
      <c r="F227" s="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9">
        <v>4035</v>
      </c>
      <c r="F228" s="7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9">
        <v>10115</v>
      </c>
      <c r="F229" s="7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9">
        <v>350</v>
      </c>
      <c r="F230" s="7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9">
        <v>6215</v>
      </c>
      <c r="F231" s="7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9">
        <v>30891.1</v>
      </c>
      <c r="F232" s="7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9">
        <v>4055</v>
      </c>
      <c r="F233" s="7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9">
        <v>2000</v>
      </c>
      <c r="F234" s="7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9">
        <v>2193</v>
      </c>
      <c r="F235" s="7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9">
        <v>9525</v>
      </c>
      <c r="F236" s="7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9">
        <v>10555</v>
      </c>
      <c r="F237" s="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9">
        <v>1120</v>
      </c>
      <c r="F238" s="7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9">
        <v>5295</v>
      </c>
      <c r="F239" s="7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9">
        <v>3030</v>
      </c>
      <c r="F240" s="7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9">
        <v>1616.14</v>
      </c>
      <c r="F241" s="7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9">
        <v>5260.92</v>
      </c>
      <c r="F242" s="7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9">
        <v>2565</v>
      </c>
      <c r="F243" s="7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9">
        <v>250</v>
      </c>
      <c r="F244" s="7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9">
        <v>1855</v>
      </c>
      <c r="F245" s="7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9">
        <v>1078</v>
      </c>
      <c r="F246" s="7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9">
        <v>2305</v>
      </c>
      <c r="F247" s="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9">
        <v>1365</v>
      </c>
      <c r="F248" s="7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9">
        <v>658</v>
      </c>
      <c r="F249" s="7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9">
        <v>1532</v>
      </c>
      <c r="F250" s="7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9">
        <v>10065</v>
      </c>
      <c r="F251" s="7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9">
        <v>5739</v>
      </c>
      <c r="F252" s="7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9">
        <v>2804</v>
      </c>
      <c r="F253" s="7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9">
        <v>1216</v>
      </c>
      <c r="F254" s="7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9">
        <v>695</v>
      </c>
      <c r="F255" s="7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9">
        <v>505</v>
      </c>
      <c r="F256" s="7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9">
        <v>5116.18</v>
      </c>
      <c r="F257" s="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9">
        <v>4450</v>
      </c>
      <c r="F258" s="7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9">
        <v>3030</v>
      </c>
      <c r="F259" s="7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9">
        <v>12178</v>
      </c>
      <c r="F260" s="7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9">
        <v>3175</v>
      </c>
      <c r="F261" s="7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9">
        <v>375</v>
      </c>
      <c r="F262" s="7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9">
        <v>2041</v>
      </c>
      <c r="F263" s="7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9">
        <v>4900</v>
      </c>
      <c r="F264" s="7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9">
        <v>312</v>
      </c>
      <c r="F265" s="7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9">
        <v>2076</v>
      </c>
      <c r="F266" s="7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9">
        <v>2257</v>
      </c>
      <c r="F267" s="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9">
        <v>2140</v>
      </c>
      <c r="F268" s="7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9">
        <v>5358</v>
      </c>
      <c r="F269" s="7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9">
        <v>2856</v>
      </c>
      <c r="F270" s="7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9">
        <v>1660</v>
      </c>
      <c r="F271" s="7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9">
        <v>4656</v>
      </c>
      <c r="F272" s="7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9">
        <v>3636</v>
      </c>
      <c r="F273" s="7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9">
        <v>1275</v>
      </c>
      <c r="F274" s="7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9">
        <v>791</v>
      </c>
      <c r="F275" s="7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9">
        <v>4000.22</v>
      </c>
      <c r="F276" s="7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9">
        <v>1500</v>
      </c>
      <c r="F277" s="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9">
        <v>400</v>
      </c>
      <c r="F278" s="7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9">
        <v>3732</v>
      </c>
      <c r="F279" s="7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9">
        <v>1686</v>
      </c>
      <c r="F280" s="7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9">
        <v>2110</v>
      </c>
      <c r="F281" s="7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9">
        <v>1063</v>
      </c>
      <c r="F282" s="7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9">
        <v>4216</v>
      </c>
      <c r="F283" s="7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9">
        <v>1000</v>
      </c>
      <c r="F284" s="7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9">
        <v>2594</v>
      </c>
      <c r="F285" s="7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9">
        <v>3045</v>
      </c>
      <c r="F286" s="7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9">
        <v>10440</v>
      </c>
      <c r="F287" s="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9">
        <v>3190</v>
      </c>
      <c r="F288" s="7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9">
        <v>905</v>
      </c>
      <c r="F289" s="7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9">
        <v>3315</v>
      </c>
      <c r="F290" s="7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9">
        <v>550</v>
      </c>
      <c r="F291" s="7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9">
        <v>3080</v>
      </c>
      <c r="F292" s="7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9">
        <v>2500</v>
      </c>
      <c r="F293" s="7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9">
        <v>1650.69</v>
      </c>
      <c r="F294" s="7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9">
        <v>593</v>
      </c>
      <c r="F295" s="7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9">
        <v>10156</v>
      </c>
      <c r="F296" s="7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9">
        <v>530</v>
      </c>
      <c r="F297" s="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9">
        <v>3366</v>
      </c>
      <c r="F298" s="7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9">
        <v>7015</v>
      </c>
      <c r="F299" s="7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9">
        <v>660</v>
      </c>
      <c r="F300" s="7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9">
        <v>1280</v>
      </c>
      <c r="F301" s="7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9">
        <v>1142</v>
      </c>
      <c r="F302" s="7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9">
        <v>631</v>
      </c>
      <c r="F303" s="7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9">
        <v>7810</v>
      </c>
      <c r="F304" s="7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9">
        <v>718</v>
      </c>
      <c r="F305" s="7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9">
        <v>5623</v>
      </c>
      <c r="F306" s="7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9">
        <v>2500</v>
      </c>
      <c r="F307" s="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9">
        <v>251</v>
      </c>
      <c r="F308" s="7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9">
        <v>1125</v>
      </c>
      <c r="F309" s="7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9">
        <v>40043.25</v>
      </c>
      <c r="F310" s="7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9">
        <v>2140</v>
      </c>
      <c r="F311" s="7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9">
        <v>1527.5</v>
      </c>
      <c r="F312" s="7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9">
        <v>5845</v>
      </c>
      <c r="F313" s="7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9">
        <v>5671.11</v>
      </c>
      <c r="F314" s="7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9">
        <v>100036</v>
      </c>
      <c r="F315" s="7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9">
        <v>2560</v>
      </c>
      <c r="F316" s="7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9">
        <v>1175</v>
      </c>
      <c r="F317" s="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9">
        <v>1110</v>
      </c>
      <c r="F318" s="7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9">
        <v>5024</v>
      </c>
      <c r="F319" s="7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9">
        <v>2287</v>
      </c>
      <c r="F320" s="7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9">
        <v>6155</v>
      </c>
      <c r="F321" s="7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9">
        <v>10133</v>
      </c>
      <c r="F322" s="7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9">
        <v>100</v>
      </c>
      <c r="F323" s="7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9">
        <v>780</v>
      </c>
      <c r="F324" s="7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9">
        <v>1025</v>
      </c>
      <c r="F325" s="7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9">
        <v>2870</v>
      </c>
      <c r="F326" s="7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9">
        <v>3255</v>
      </c>
      <c r="F327" s="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9">
        <v>4050</v>
      </c>
      <c r="F328" s="7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9">
        <v>8207</v>
      </c>
      <c r="F329" s="7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9">
        <v>5100</v>
      </c>
      <c r="F330" s="7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9">
        <v>1225</v>
      </c>
      <c r="F331" s="7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9">
        <v>2545</v>
      </c>
      <c r="F332" s="7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9">
        <v>3319</v>
      </c>
      <c r="F333" s="7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9">
        <v>2015</v>
      </c>
      <c r="F334" s="7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9">
        <v>3081</v>
      </c>
      <c r="F335" s="7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9">
        <v>2565</v>
      </c>
      <c r="F336" s="7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9">
        <v>1101</v>
      </c>
      <c r="F337" s="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9">
        <v>1010</v>
      </c>
      <c r="F338" s="7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9">
        <v>13</v>
      </c>
      <c r="F339" s="7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9">
        <v>4002</v>
      </c>
      <c r="F340" s="7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9">
        <v>2560</v>
      </c>
      <c r="F341" s="7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9">
        <v>3385</v>
      </c>
      <c r="F342" s="7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9">
        <v>1250</v>
      </c>
      <c r="F343" s="7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9">
        <v>2520</v>
      </c>
      <c r="F344" s="7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9">
        <v>1130</v>
      </c>
      <c r="F345" s="7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9">
        <v>11045</v>
      </c>
      <c r="F346" s="7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9">
        <v>3292</v>
      </c>
      <c r="F347" s="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9">
        <v>1000.99</v>
      </c>
      <c r="F348" s="7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9">
        <v>3000</v>
      </c>
      <c r="F349" s="7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9">
        <v>3148</v>
      </c>
      <c r="F350" s="7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9">
        <v>2000</v>
      </c>
      <c r="F351" s="7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9">
        <v>40153</v>
      </c>
      <c r="F352" s="7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9">
        <v>520</v>
      </c>
      <c r="F353" s="7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9">
        <v>5813</v>
      </c>
      <c r="F354" s="7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9">
        <v>1510</v>
      </c>
      <c r="F355" s="7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9">
        <v>3061</v>
      </c>
      <c r="F356" s="7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9">
        <v>3330</v>
      </c>
      <c r="F357" s="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9">
        <v>875</v>
      </c>
      <c r="F358" s="7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9">
        <v>1200</v>
      </c>
      <c r="F359" s="7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9">
        <v>1035</v>
      </c>
      <c r="F360" s="7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9">
        <v>3530</v>
      </c>
      <c r="F361" s="7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9">
        <v>1030</v>
      </c>
      <c r="F362" s="7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9">
        <v>12348.5</v>
      </c>
      <c r="F363" s="7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9">
        <v>2202</v>
      </c>
      <c r="F364" s="7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9">
        <v>3383</v>
      </c>
      <c r="F365" s="7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9">
        <v>1119</v>
      </c>
      <c r="F366" s="7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9">
        <v>4176</v>
      </c>
      <c r="F367" s="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9">
        <v>3880</v>
      </c>
      <c r="F368" s="7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9">
        <v>1043</v>
      </c>
      <c r="F369" s="7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9">
        <v>5285</v>
      </c>
      <c r="F370" s="7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9">
        <v>355</v>
      </c>
      <c r="F371" s="7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9">
        <v>5012.25</v>
      </c>
      <c r="F372" s="7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9">
        <v>3550</v>
      </c>
      <c r="F373" s="7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9">
        <v>1800</v>
      </c>
      <c r="F374" s="7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9">
        <v>51184</v>
      </c>
      <c r="F375" s="7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9">
        <v>1260</v>
      </c>
      <c r="F376" s="7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9">
        <v>3760</v>
      </c>
      <c r="F377" s="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9">
        <v>4005</v>
      </c>
      <c r="F378" s="7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9">
        <v>5526</v>
      </c>
      <c r="F379" s="7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9">
        <v>2520</v>
      </c>
      <c r="F380" s="7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9">
        <v>606</v>
      </c>
      <c r="F381" s="7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9">
        <v>1296</v>
      </c>
      <c r="F382" s="7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9">
        <v>2925</v>
      </c>
      <c r="F383" s="7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9">
        <v>1820</v>
      </c>
      <c r="F384" s="7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9">
        <v>1860</v>
      </c>
      <c r="F385" s="7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9">
        <v>2100</v>
      </c>
      <c r="F386" s="7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9">
        <v>1835</v>
      </c>
      <c r="F387" s="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9">
        <v>570</v>
      </c>
      <c r="F388" s="7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9">
        <v>11530</v>
      </c>
      <c r="F389" s="7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9">
        <v>2030</v>
      </c>
      <c r="F390" s="7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9">
        <v>10235</v>
      </c>
      <c r="F391" s="7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9">
        <v>1246</v>
      </c>
      <c r="F392" s="7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9">
        <v>3449</v>
      </c>
      <c r="F393" s="7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9">
        <v>5040</v>
      </c>
      <c r="F394" s="7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9">
        <v>2879</v>
      </c>
      <c r="F395" s="7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9">
        <v>2015</v>
      </c>
      <c r="F396" s="7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9">
        <v>1826</v>
      </c>
      <c r="F397" s="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9">
        <v>2119.9899999999998</v>
      </c>
      <c r="F398" s="7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9">
        <v>2102</v>
      </c>
      <c r="F399" s="7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9">
        <v>1788.57</v>
      </c>
      <c r="F400" s="7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9">
        <v>2145</v>
      </c>
      <c r="F401" s="7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9">
        <v>570</v>
      </c>
      <c r="F402" s="7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9">
        <v>1064</v>
      </c>
      <c r="F403" s="7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9">
        <v>3659</v>
      </c>
      <c r="F404" s="7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9">
        <v>2650</v>
      </c>
      <c r="F405" s="7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9">
        <v>5271</v>
      </c>
      <c r="F406" s="7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9">
        <v>5000</v>
      </c>
      <c r="F407" s="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9">
        <v>501</v>
      </c>
      <c r="F408" s="7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9">
        <v>225</v>
      </c>
      <c r="F409" s="7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9">
        <v>530.11</v>
      </c>
      <c r="F410" s="7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9">
        <v>1256</v>
      </c>
      <c r="F411" s="7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9">
        <v>900</v>
      </c>
      <c r="F412" s="7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9">
        <v>2025</v>
      </c>
      <c r="F413" s="7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ellIs" dxfId="0" priority="8" operator="equal">
      <formula>"successful"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7830A-B670-4842-9781-866FFE4CBECF}">
  <dimension ref="A1:E6"/>
  <sheetViews>
    <sheetView workbookViewId="0">
      <selection activeCell="C534" sqref="C534"/>
    </sheetView>
  </sheetViews>
  <sheetFormatPr baseColWidth="10" defaultRowHeight="15" x14ac:dyDescent="0.2"/>
  <cols>
    <col min="1" max="1" width="56.5" bestFit="1" customWidth="1"/>
    <col min="2" max="2" width="109" bestFit="1" customWidth="1"/>
  </cols>
  <sheetData>
    <row r="1" spans="1:5" x14ac:dyDescent="0.2">
      <c r="A1" t="s">
        <v>8381</v>
      </c>
      <c r="B1" t="s">
        <v>4110</v>
      </c>
      <c r="C1" t="s">
        <v>8304</v>
      </c>
      <c r="D1" t="s">
        <v>8261</v>
      </c>
      <c r="E1" t="s">
        <v>8216</v>
      </c>
    </row>
    <row r="2" spans="1:5" ht="25" x14ac:dyDescent="0.25">
      <c r="A2" s="15" t="s">
        <v>3473</v>
      </c>
      <c r="B2" t="str">
        <f>VLOOKUP(A2, kickstart!B:C, 2, FALSE)</f>
        <v>Help us get actor-writer Ian Bonar's debut play - a hilarious, heartbreaking story of grief and loss - to the 2016 Edinburgh Fringe.</v>
      </c>
      <c r="C2" t="str">
        <f>VLOOKUP(A2, kickstart!B:F, 5, FALSE)</f>
        <v>successful</v>
      </c>
      <c r="D2">
        <f>VLOOKUP(A2, kickstart!B:L, 11, FALSE)</f>
        <v>39</v>
      </c>
      <c r="E2">
        <f>VLOOKUP(A2, kickstart!B:D, 3, FALSE)</f>
        <v>2000</v>
      </c>
    </row>
    <row r="3" spans="1:5" ht="25" x14ac:dyDescent="0.25">
      <c r="A3" s="15" t="s">
        <v>3616</v>
      </c>
      <c r="B3" t="str">
        <f>VLOOKUP(A3, kickstart!B:C, 2, FALSE)</f>
        <v>The play yet to be described as "A surefire Edinburgh Fringe Festival Cult Hit". Coming to the Underbelly, Edinburgh, 5th-30th August.</v>
      </c>
      <c r="C3" t="str">
        <f>VLOOKUP(A3, kickstart!B:F, 5, FALSE)</f>
        <v>successful</v>
      </c>
      <c r="D3">
        <f>VLOOKUP(A3, kickstart!B:L, 11, FALSE)</f>
        <v>56</v>
      </c>
      <c r="E3">
        <f>VLOOKUP(A3, kickstart!B:D, 3, FALSE)</f>
        <v>2000</v>
      </c>
    </row>
    <row r="4" spans="1:5" ht="25" x14ac:dyDescent="0.25">
      <c r="A4" s="15" t="s">
        <v>3178</v>
      </c>
      <c r="B4" t="str">
        <f>VLOOKUP(A4, kickstart!B:C, 2, FALSE)</f>
        <v>Cutting Off Kate Bush is a one-woman show written &amp; performed by Lucy Benson-Brown, premiering at the Edinburgh Fringe Festival 2014</v>
      </c>
      <c r="C4" t="str">
        <f>VLOOKUP(A4, kickstart!B:F, 5, FALSE)</f>
        <v>successful</v>
      </c>
      <c r="D4">
        <f>VLOOKUP(A4, kickstart!B:L, 11, FALSE)</f>
        <v>78</v>
      </c>
      <c r="E4">
        <f>VLOOKUP(A4, kickstart!B:D, 3, FALSE)</f>
        <v>1500</v>
      </c>
    </row>
    <row r="5" spans="1:5" ht="25" x14ac:dyDescent="0.25">
      <c r="A5" s="15" t="s">
        <v>3329</v>
      </c>
      <c r="B5" t="str">
        <f>VLOOKUP(A5, kickstart!B:C, 2, FALSE)</f>
        <v>Jestia and Raedon is a brand new romantic comedy play going to the Edinburgh Fringe Festival this summer.</v>
      </c>
      <c r="C5" t="str">
        <f>VLOOKUP(A5, kickstart!B:F, 5, FALSE)</f>
        <v>successful</v>
      </c>
      <c r="D5">
        <f>VLOOKUP(A5, kickstart!B:L, 11, FALSE)</f>
        <v>26</v>
      </c>
      <c r="E5">
        <f>VLOOKUP(A5, kickstart!B:D, 3, FALSE)</f>
        <v>1000</v>
      </c>
    </row>
    <row r="6" spans="1:5" ht="25" x14ac:dyDescent="0.25">
      <c r="A6" s="15" t="s">
        <v>3221</v>
      </c>
      <c r="B6" t="str">
        <f>VLOOKUP(A6, kickstart!B:C, 2, FALSE)</f>
        <v>A one-man show about love, loss, and motorways, written &amp; performed by Ben Norris. Help us get to the 2015 Edinburgh Fringe and beyond!</v>
      </c>
      <c r="C6" t="str">
        <f>VLOOKUP(A6, kickstart!B:F, 5, FALSE)</f>
        <v>successful</v>
      </c>
      <c r="D6">
        <f>VLOOKUP(A6, kickstart!B:L, 11, FALSE)</f>
        <v>113</v>
      </c>
      <c r="E6">
        <f>VLOOKUP(A6, kickstart!B:D,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Sheet9</vt:lpstr>
      <vt:lpstr>Outcomes Based on Launch Date</vt:lpstr>
      <vt:lpstr>Category Statistics</vt:lpstr>
      <vt:lpstr>Subcategory Statistics</vt:lpstr>
      <vt:lpstr>kickstart</vt:lpstr>
      <vt:lpstr>Failed US Kickstarters</vt:lpstr>
      <vt:lpstr>Descriptive statastics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Anil Ganapavarapu</cp:lastModifiedBy>
  <dcterms:created xsi:type="dcterms:W3CDTF">2017-04-20T15:17:24Z</dcterms:created>
  <dcterms:modified xsi:type="dcterms:W3CDTF">2022-08-14T21:02:59Z</dcterms:modified>
</cp:coreProperties>
</file>