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F8F4D133-2521-48F6-985A-DFC4D8FC59EF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Invoice" sheetId="1" r:id="rId1"/>
  </sheets>
  <externalReferences>
    <externalReference r:id="rId2"/>
  </externalReferences>
  <definedNames>
    <definedName name="Company_Name">Invoice!$B$6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21" i="1"/>
  <c r="D21" i="1" s="1"/>
  <c r="B22" i="1"/>
  <c r="D22" i="1" s="1"/>
  <c r="B23" i="1"/>
  <c r="B24" i="1"/>
  <c r="B25" i="1"/>
  <c r="C19" i="1"/>
  <c r="C20" i="1"/>
  <c r="C21" i="1"/>
  <c r="C22" i="1"/>
  <c r="C23" i="1"/>
  <c r="C24" i="1"/>
  <c r="C25" i="1"/>
  <c r="D19" i="1"/>
  <c r="D20" i="1"/>
  <c r="D23" i="1"/>
  <c r="D24" i="1"/>
  <c r="D25" i="1"/>
  <c r="B18" i="1"/>
  <c r="D18" i="1" s="1"/>
  <c r="C18" i="1"/>
  <c r="E19" i="1"/>
  <c r="E20" i="1"/>
  <c r="E21" i="1"/>
  <c r="E22" i="1"/>
  <c r="E23" i="1"/>
  <c r="E24" i="1"/>
  <c r="E25" i="1"/>
  <c r="E18" i="1"/>
  <c r="C13" i="1"/>
  <c r="E13" i="1"/>
  <c r="E10" i="1"/>
  <c r="E8" i="1"/>
  <c r="E7" i="1"/>
  <c r="B31" i="1"/>
  <c r="E27" i="1" l="1"/>
  <c r="E28" i="1" s="1"/>
  <c r="E29" i="1" l="1"/>
</calcChain>
</file>

<file path=xl/sharedStrings.xml><?xml version="1.0" encoding="utf-8"?>
<sst xmlns="http://schemas.openxmlformats.org/spreadsheetml/2006/main" count="17" uniqueCount="16">
  <si>
    <t>Invoice date</t>
  </si>
  <si>
    <t>Quantity</t>
  </si>
  <si>
    <t>Thank you for your business.</t>
  </si>
  <si>
    <t>Description</t>
  </si>
  <si>
    <t xml:space="preserve"> </t>
  </si>
  <si>
    <t>INVOICE</t>
  </si>
  <si>
    <t>BILL TO</t>
  </si>
  <si>
    <t>Contact person</t>
  </si>
  <si>
    <t>Company name</t>
  </si>
  <si>
    <t>Invoice No.</t>
  </si>
  <si>
    <t>Unit price</t>
  </si>
  <si>
    <t>Subtotal</t>
  </si>
  <si>
    <t>Sales Tax @ 0.095</t>
  </si>
  <si>
    <t>Line total</t>
  </si>
  <si>
    <t>MEENA ELECTRICALS &amp; ENGINEERING WORK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</si>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</sst>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[$₹-4009]\ #,##0.00;[$₹-4009]\ \-#,##0.00"/>
  </numFmts>
  <fonts count="34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</font>
    <font>
      <sz val="11"/>
      <color theme="3"/>
      <name val="Franklin Gothic Book"/>
      <family val="2"/>
    </font>
    <font>
      <sz val="11"/>
      <color theme="1" tint="0.14999847407452621"/>
      <name val="Verdana"/>
      <family val="2"/>
      <scheme val="major"/>
    </font>
    <font>
      <sz val="11"/>
      <color theme="1" tint="0.14999847407452621"/>
      <name val="Franklin Gothic Book"/>
      <family val="2"/>
      <scheme val="minor"/>
    </font>
    <font>
      <sz val="11"/>
      <color theme="1" tint="0.34998626667073579"/>
      <name val="Franklin Gothic Book"/>
      <family val="2"/>
      <scheme val="minor"/>
    </font>
    <font>
      <sz val="11"/>
      <color theme="1" tint="0.34998626667073579"/>
      <name val="Franklin Gothic Book"/>
      <family val="2"/>
    </font>
    <font>
      <sz val="11"/>
      <color theme="3"/>
      <name val="Franklin Gothic Book"/>
      <family val="2"/>
      <scheme val="minor"/>
    </font>
    <font>
      <sz val="14"/>
      <color theme="0"/>
      <name val="Verdana"/>
      <family val="2"/>
      <scheme val="major"/>
    </font>
    <font>
      <sz val="36"/>
      <color theme="6" tint="-0.499984740745262"/>
      <name val="Verdana"/>
      <family val="2"/>
      <scheme val="major"/>
    </font>
    <font>
      <sz val="16"/>
      <color theme="6" tint="-0.499984740745262"/>
      <name val="Verdana"/>
      <family val="2"/>
      <scheme val="major"/>
    </font>
    <font>
      <sz val="12"/>
      <color theme="0"/>
      <name val="Franklin Gothic Book"/>
      <family val="2"/>
    </font>
    <font>
      <sz val="11"/>
      <color theme="1"/>
      <name val="Verdana"/>
      <family val="2"/>
      <scheme val="major"/>
    </font>
    <font>
      <u/>
      <sz val="11"/>
      <color theme="10"/>
      <name val="Franklin Gothic Book"/>
      <family val="2"/>
      <scheme val="minor"/>
    </font>
    <font>
      <b/>
      <u/>
      <sz val="8"/>
      <color rgb="FF0070C0"/>
      <name val="Franklin Gothic Book"/>
      <family val="2"/>
      <scheme val="minor"/>
    </font>
    <font>
      <b/>
      <u/>
      <sz val="9"/>
      <color rgb="FF0070C0"/>
      <name val="Franklin Gothic Book"/>
      <family val="2"/>
      <scheme val="minor"/>
    </font>
    <font>
      <u/>
      <sz val="11"/>
      <color theme="1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Verdan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7" applyNumberFormat="0" applyAlignment="0" applyProtection="0"/>
    <xf numFmtId="0" fontId="26" fillId="10" borderId="8" applyNumberFormat="0" applyAlignment="0" applyProtection="0"/>
    <xf numFmtId="0" fontId="27" fillId="10" borderId="7" applyNumberFormat="0" applyAlignment="0" applyProtection="0"/>
    <xf numFmtId="0" fontId="28" fillId="0" borderId="9" applyNumberFormat="0" applyFill="0" applyAlignment="0" applyProtection="0"/>
    <xf numFmtId="0" fontId="29" fillId="11" borderId="10" applyNumberFormat="0" applyAlignment="0" applyProtection="0"/>
    <xf numFmtId="0" fontId="30" fillId="0" borderId="0" applyNumberFormat="0" applyFill="0" applyBorder="0" applyAlignment="0" applyProtection="0"/>
    <xf numFmtId="0" fontId="17" fillId="12" borderId="11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12" applyNumberFormat="0" applyFill="0" applyAlignment="0" applyProtection="0"/>
    <xf numFmtId="0" fontId="3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33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33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33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33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33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1" applyNumberFormat="1" applyFont="1" applyAlignment="1"/>
    <xf numFmtId="14" fontId="2" fillId="0" borderId="0" xfId="0" applyNumberFormat="1" applyFon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1" fillId="5" borderId="0" xfId="0" applyFont="1" applyFill="1" applyAlignment="1">
      <alignment horizontal="center" vertical="center"/>
    </xf>
    <xf numFmtId="0" fontId="15" fillId="0" borderId="0" xfId="1" applyNumberFormat="1" applyFont="1" applyAlignment="1">
      <alignment horizontal="left" vertical="center" wrapText="1"/>
    </xf>
  </cellXfs>
  <cellStyles count="49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Explanatory Text" xfId="23" builtinId="53" customBuiltin="1"/>
    <cellStyle name="Followed Hyperlink" xfId="2" builtinId="9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1" builtinId="8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 customBuiltin="1"/>
    <cellStyle name="Note" xfId="22" builtinId="10" customBuiltin="1"/>
    <cellStyle name="Output" xfId="17" builtinId="21" customBuiltin="1"/>
    <cellStyle name="Percent" xfId="7" builtinId="5" customBuiltin="1"/>
    <cellStyle name="Title" xfId="8" builtinId="15" customBuiltin="1"/>
    <cellStyle name="Total" xfId="24" builtinId="25" customBuiltin="1"/>
    <cellStyle name="Warning Text" xfId="21" builtinId="11" customBuiltin="1"/>
  </cellStyles>
  <dxfs count="11">
    <dxf>
      <numFmt numFmtId="166" formatCode="[$₹-4009]\ #,##0.00;[$₹-4009]\ \-#,##0.00"/>
    </dxf>
    <dxf>
      <numFmt numFmtId="166" formatCode="[$₹-4009]\ #,##0.00;[$₹-4009]\ \-#,##0.00"/>
    </dxf>
    <dxf>
      <font>
        <b val="0"/>
        <strike val="0"/>
        <outline val="0"/>
        <shadow val="0"/>
        <u val="none"/>
        <vertAlign val="baseline"/>
        <sz val="11"/>
        <color theme="1"/>
        <name val="Verdana"/>
        <scheme val="major"/>
      </font>
      <fill>
        <patternFill patternType="none">
          <fgColor indexed="64"/>
          <bgColor auto="1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theme="9" tint="0.79995117038483843"/>
          <bgColor theme="0" tint="-4.9989318521683403E-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color auto="1"/>
      </font>
      <fill>
        <patternFill patternType="none"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 tint="0.14996795556505021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Invoicing Template" pivot="0" count="8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5</xdr:col>
      <xdr:colOff>0</xdr:colOff>
      <xdr:row>32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14300" y="9544050"/>
          <a:ext cx="7410450" cy="609600"/>
          <a:chOff x="114300" y="8991600"/>
          <a:chExt cx="6838950" cy="609600"/>
        </a:xfrm>
        <a:noFill/>
      </xdr:grpSpPr>
      <xdr:pic>
        <xdr:nvPicPr>
          <xdr:cNvPr id="5" name="Picture 4" descr="world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14300" y="8991600"/>
            <a:ext cx="4065713" cy="609600"/>
          </a:xfrm>
          <a:prstGeom prst="rect">
            <a:avLst/>
          </a:prstGeom>
          <a:grpFill/>
        </xdr:spPr>
      </xdr:pic>
      <xdr:pic>
        <xdr:nvPicPr>
          <xdr:cNvPr id="7" name="Picture 6" descr="world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061643" y="8991600"/>
            <a:ext cx="2891607" cy="609600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66675</xdr:colOff>
      <xdr:row>2</xdr:row>
      <xdr:rowOff>76198</xdr:rowOff>
    </xdr:from>
    <xdr:to>
      <xdr:col>2</xdr:col>
      <xdr:colOff>1676400</xdr:colOff>
      <xdr:row>2</xdr:row>
      <xdr:rowOff>819150</xdr:rowOff>
    </xdr:to>
    <xdr:grpSp>
      <xdr:nvGrpSpPr>
        <xdr:cNvPr id="12" name="Group 11" descr="Company logo placeholder" title="Company log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180975" y="819148"/>
          <a:ext cx="2876550" cy="742952"/>
          <a:chOff x="209550" y="161923"/>
          <a:chExt cx="2876550" cy="742952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9550" y="161923"/>
            <a:ext cx="594360" cy="594360"/>
          </a:xfrm>
          <a:prstGeom prst="rect">
            <a:avLst/>
          </a:prstGeom>
          <a:solidFill>
            <a:schemeClr val="accent3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23" name="Round Single Corner Rectangl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 rot="16200000">
            <a:off x="376237" y="310514"/>
            <a:ext cx="594360" cy="594360"/>
          </a:xfrm>
          <a:prstGeom prst="round1Rect">
            <a:avLst>
              <a:gd name="adj" fmla="val 45513"/>
            </a:avLst>
          </a:prstGeom>
          <a:solidFill>
            <a:schemeClr val="accent3">
              <a:lumMod val="75000"/>
            </a:schemeClr>
          </a:solidFill>
          <a:ln w="285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990600" y="476250"/>
            <a:ext cx="2095500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rtl="0"/>
            <a:r>
              <a:rPr lang="en-gb" sz="1400">
                <a:solidFill>
                  <a:schemeClr val="accent3">
                    <a:lumMod val="50000"/>
                  </a:schemeClr>
                </a:solidFill>
                <a:latin typeface="Verdana" panose="020B0604030504040204" pitchFamily="34" charset="0"/>
              </a:rPr>
              <a:t>Your company logo</a:t>
            </a:r>
          </a:p>
        </xdr:txBody>
      </xdr:sp>
    </xdr:grpSp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sp macro="" textlink="">
      <xdr:nvSpPr>
        <xdr:cNvPr id="13" name="Round Single Corner Rectangle 12" descr="Quantity" title="Table Header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flipH="1">
          <a:off x="114300" y="4328160"/>
          <a:ext cx="1242060" cy="457200"/>
        </a:xfrm>
        <a:prstGeom prst="round1Rect">
          <a:avLst>
            <a:gd name="adj" fmla="val 50000"/>
          </a:avLst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gb" sz="1100">
              <a:latin typeface="Verdana" panose="020B0604030504040204" pitchFamily="34" charset="0"/>
            </a:rPr>
            <a:t>Quantity</a:t>
          </a:r>
        </a:p>
      </xdr:txBody>
    </xdr:sp>
    <xdr:clientData/>
  </xdr:twoCellAnchor>
  <xdr:twoCellAnchor>
    <xdr:from>
      <xdr:col>2</xdr:col>
      <xdr:colOff>15240</xdr:colOff>
      <xdr:row>16</xdr:row>
      <xdr:rowOff>0</xdr:rowOff>
    </xdr:from>
    <xdr:to>
      <xdr:col>3</xdr:col>
      <xdr:colOff>3174</xdr:colOff>
      <xdr:row>17</xdr:row>
      <xdr:rowOff>0</xdr:rowOff>
    </xdr:to>
    <xdr:sp macro="" textlink="">
      <xdr:nvSpPr>
        <xdr:cNvPr id="28" name="Round Single Corner Rectangle 27" descr="Description" title="Table Header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flipH="1">
          <a:off x="1371600" y="4328160"/>
          <a:ext cx="2959734" cy="457200"/>
        </a:xfrm>
        <a:prstGeom prst="round1Rect">
          <a:avLst>
            <a:gd name="adj" fmla="val 0"/>
          </a:avLst>
        </a:prstGeom>
        <a:solidFill>
          <a:schemeClr val="accent3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gb" sz="1100">
              <a:latin typeface="Verdana" panose="020B0604030504040204" pitchFamily="34" charset="0"/>
            </a:rPr>
            <a:t>Description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29" name="Round Single Corner Rectangle 28" descr="Unit price" title="Table Header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 flipH="1">
          <a:off x="3937000" y="4330700"/>
          <a:ext cx="1130300" cy="457200"/>
        </a:xfrm>
        <a:prstGeom prst="round1Rect">
          <a:avLst>
            <a:gd name="adj" fmla="val 0"/>
          </a:avLst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gb" sz="1100">
              <a:latin typeface="Verdana" panose="020B0604030504040204" pitchFamily="34" charset="0"/>
            </a:rPr>
            <a:t>Unit price</a:t>
          </a: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30" name="Round Single Corner Rectangle 29" descr="Line total" title="Table Header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flipH="1">
          <a:off x="5067300" y="4330700"/>
          <a:ext cx="1130300" cy="457200"/>
        </a:xfrm>
        <a:prstGeom prst="round1Rect">
          <a:avLst>
            <a:gd name="adj" fmla="val 0"/>
          </a:avLst>
        </a:prstGeom>
        <a:solidFill>
          <a:schemeClr val="accent3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gb" sz="1100">
              <a:latin typeface="Verdana" panose="020B0604030504040204" pitchFamily="34" charset="0"/>
            </a:rPr>
            <a:t>Line total</a:t>
          </a: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31" name="Round Single Corner 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 flipH="1">
          <a:off x="4419600" y="8229600"/>
          <a:ext cx="1266825" cy="457200"/>
        </a:xfrm>
        <a:prstGeom prst="round1Rect">
          <a:avLst>
            <a:gd name="adj" fmla="val 50000"/>
          </a:avLst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gb" sz="1200">
              <a:latin typeface="Verdana" panose="020B0604030504040204" pitchFamily="34" charset="0"/>
            </a:rPr>
            <a:t>TOTAL</a:t>
          </a:r>
          <a:endParaRPr lang="en-US" sz="1400">
            <a:latin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38100</xdr:colOff>
      <xdr:row>9</xdr:row>
      <xdr:rowOff>152400</xdr:rowOff>
    </xdr:from>
    <xdr:to>
      <xdr:col>1</xdr:col>
      <xdr:colOff>326250</xdr:colOff>
      <xdr:row>10</xdr:row>
      <xdr:rowOff>208133</xdr:rowOff>
    </xdr:to>
    <xdr:pic>
      <xdr:nvPicPr>
        <xdr:cNvPr id="19" name="Picture 18" descr="Drawing of a location pin" title="Icon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609850"/>
          <a:ext cx="288150" cy="28433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</xdr:row>
      <xdr:rowOff>85725</xdr:rowOff>
    </xdr:from>
    <xdr:to>
      <xdr:col>1</xdr:col>
      <xdr:colOff>326250</xdr:colOff>
      <xdr:row>7</xdr:row>
      <xdr:rowOff>141458</xdr:rowOff>
    </xdr:to>
    <xdr:pic>
      <xdr:nvPicPr>
        <xdr:cNvPr id="37" name="Picture 36" descr="Drawing of a telephone" title="Icon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857375"/>
          <a:ext cx="288150" cy="28433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4762</xdr:rowOff>
    </xdr:from>
    <xdr:to>
      <xdr:col>1</xdr:col>
      <xdr:colOff>326250</xdr:colOff>
      <xdr:row>9</xdr:row>
      <xdr:rowOff>60495</xdr:rowOff>
    </xdr:to>
    <xdr:pic>
      <xdr:nvPicPr>
        <xdr:cNvPr id="38" name="Picture 37" descr="Drawing of a magnifying glass" title="Icon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233612"/>
          <a:ext cx="288150" cy="284333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6</xdr:row>
      <xdr:rowOff>47626</xdr:rowOff>
    </xdr:from>
    <xdr:to>
      <xdr:col>2</xdr:col>
      <xdr:colOff>1247775</xdr:colOff>
      <xdr:row>7</xdr:row>
      <xdr:rowOff>180976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38150" y="1819276"/>
          <a:ext cx="21907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/>
          <a:r>
            <a:rPr lang="en-gb" sz="900">
              <a:solidFill>
                <a:schemeClr val="tx1">
                  <a:lumMod val="85000"/>
                  <a:lumOff val="15000"/>
                </a:schemeClr>
              </a:solidFill>
              <a:latin typeface="Franklin Gothic Book" panose="020B0503020102020204" pitchFamily="34" charset="0"/>
            </a:rPr>
            <a:t>Your phone number(s)</a:t>
          </a:r>
        </a:p>
        <a:p>
          <a:pPr algn="l" rtl="0"/>
          <a:r>
            <a:rPr lang="en-gb" sz="900">
              <a:solidFill>
                <a:schemeClr val="tx1">
                  <a:lumMod val="85000"/>
                  <a:lumOff val="15000"/>
                </a:schemeClr>
              </a:solidFill>
              <a:latin typeface="Franklin Gothic Book" panose="020B0503020102020204" pitchFamily="34" charset="0"/>
            </a:rPr>
            <a:t>Your fax number(s)</a:t>
          </a:r>
        </a:p>
      </xdr:txBody>
    </xdr:sp>
    <xdr:clientData/>
  </xdr:twoCellAnchor>
  <xdr:twoCellAnchor>
    <xdr:from>
      <xdr:col>1</xdr:col>
      <xdr:colOff>323850</xdr:colOff>
      <xdr:row>7</xdr:row>
      <xdr:rowOff>171450</xdr:rowOff>
    </xdr:from>
    <xdr:to>
      <xdr:col>2</xdr:col>
      <xdr:colOff>1247775</xdr:colOff>
      <xdr:row>9</xdr:row>
      <xdr:rowOff>133349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38150" y="2171700"/>
          <a:ext cx="2190750" cy="4190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/>
          <a:r>
            <a:rPr lang="en-US" sz="900">
              <a:solidFill>
                <a:schemeClr val="tx1">
                  <a:lumMod val="85000"/>
                  <a:lumOff val="15000"/>
                </a:schemeClr>
              </a:solidFill>
              <a:latin typeface="Franklin Gothic Book" panose="020B0503020102020204" pitchFamily="34" charset="0"/>
            </a:rPr>
            <a:t>meenaelectricals@yahoo.co.in</a:t>
          </a:r>
          <a:endParaRPr lang="en-gb" sz="900">
            <a:solidFill>
              <a:schemeClr val="tx1">
                <a:lumMod val="85000"/>
                <a:lumOff val="15000"/>
              </a:schemeClr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1</xdr:col>
      <xdr:colOff>323850</xdr:colOff>
      <xdr:row>9</xdr:row>
      <xdr:rowOff>85725</xdr:rowOff>
    </xdr:from>
    <xdr:to>
      <xdr:col>2</xdr:col>
      <xdr:colOff>1247775</xdr:colOff>
      <xdr:row>11</xdr:row>
      <xdr:rowOff>47624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38150" y="2543175"/>
          <a:ext cx="2190750" cy="4190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/>
          <a:r>
            <a:rPr lang="en-gb" sz="900">
              <a:solidFill>
                <a:schemeClr val="tx1">
                  <a:lumMod val="85000"/>
                  <a:lumOff val="15000"/>
                </a:schemeClr>
              </a:solidFill>
              <a:latin typeface="Franklin Gothic Book" panose="020B0503020102020204" pitchFamily="34" charset="0"/>
            </a:rPr>
            <a:t>Your company address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heet"/>
    </sheetNames>
    <sheetDataSet>
      <sheetData sheetId="0">
        <row r="2">
          <cell r="A2" t="str">
            <v>AKHIL</v>
          </cell>
          <cell r="B2">
            <v>9027110858</v>
          </cell>
          <cell r="C2" t="str">
            <v>04/09/21-1</v>
          </cell>
          <cell r="D2" t="str">
            <v>Bolt</v>
          </cell>
          <cell r="E2">
            <v>500</v>
          </cell>
          <cell r="I2">
            <v>44443.560925925929</v>
          </cell>
          <cell r="K2">
            <v>215</v>
          </cell>
        </row>
        <row r="3">
          <cell r="D3" t="str">
            <v>Screw</v>
          </cell>
          <cell r="E3">
            <v>100</v>
          </cell>
          <cell r="K3">
            <v>36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tems" displayName="Table_Items" ref="B17:E25" totalsRowShown="0" headerRowDxfId="2">
  <autoFilter ref="B17:E25" xr:uid="{00000000-0009-0000-0100-000001000000}"/>
  <tableColumns count="4">
    <tableColumn id="1" xr3:uid="{00000000-0010-0000-0000-000001000000}" name="Quantity">
      <calculatedColumnFormula>[1]list!E2</calculatedColumnFormula>
    </tableColumn>
    <tableColumn id="2" xr3:uid="{00000000-0010-0000-0000-000002000000}" name="Description">
      <calculatedColumnFormula>[1]list!D2</calculatedColumnFormula>
    </tableColumn>
    <tableColumn id="5" xr3:uid="{00000000-0010-0000-0000-000005000000}" name="Unit price" dataDxfId="1">
      <calculatedColumnFormula>[1]list!K2/Table_Items[[#This Row],[Quantity]]</calculatedColumnFormula>
    </tableColumn>
    <tableColumn id="6" xr3:uid="{00000000-0010-0000-0000-000006000000}" name="Line total" dataDxfId="0">
      <calculatedColumnFormula>[1]list!K2</calculatedColumnFormula>
    </tableColumn>
  </tableColumns>
  <tableStyleInfo name="Invoicing Template" showFirstColumn="0" showLastColumn="0" showRowStripes="1" showColumnStripes="0"/>
</table>
</file>

<file path=xl/theme/theme1.xml><?xml version="1.0" encoding="utf-8"?>
<a:theme xmlns:a="http://schemas.openxmlformats.org/drawingml/2006/main" name="Business Templates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38">
      <a:majorFont>
        <a:latin typeface="Verdan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showGridLines="0" showRowColHeaders="0" tabSelected="1" workbookViewId="0">
      <selection activeCell="L20" sqref="L20"/>
    </sheetView>
  </sheetViews>
  <sheetFormatPr defaultColWidth="8.77734375" defaultRowHeight="24" customHeight="1" x14ac:dyDescent="0.3"/>
  <cols>
    <col min="1" max="1" width="1.33203125" style="1" customWidth="1"/>
    <col min="2" max="2" width="14.77734375" style="1" customWidth="1"/>
    <col min="3" max="3" width="35.44140625" style="1" customWidth="1"/>
    <col min="4" max="4" width="16.33203125" style="1" customWidth="1"/>
    <col min="5" max="5" width="19.88671875" style="1" customWidth="1"/>
    <col min="6" max="11" width="1.77734375" style="1" customWidth="1"/>
    <col min="12" max="16384" width="8.77734375" style="1"/>
  </cols>
  <sheetData>
    <row r="1" spans="1:11" s="17" customFormat="1" ht="49.9" customHeight="1" x14ac:dyDescent="0.3">
      <c r="A1" s="1"/>
      <c r="C1" s="20"/>
      <c r="D1" s="29"/>
      <c r="E1" s="29"/>
      <c r="F1"/>
      <c r="G1"/>
      <c r="H1"/>
      <c r="I1"/>
      <c r="J1"/>
      <c r="K1"/>
    </row>
    <row r="2" spans="1:11" ht="9" customHeight="1" x14ac:dyDescent="0.3">
      <c r="A2" s="17"/>
      <c r="F2" s="1" t="s">
        <v>4</v>
      </c>
    </row>
    <row r="3" spans="1:11" ht="66.75" customHeight="1" x14ac:dyDescent="0.3">
      <c r="D3" s="27" t="s">
        <v>5</v>
      </c>
      <c r="E3" s="27"/>
    </row>
    <row r="4" spans="1:11" ht="7.5" customHeight="1" x14ac:dyDescent="0.3">
      <c r="B4" s="3"/>
      <c r="C4" s="3"/>
      <c r="D4" s="3"/>
      <c r="E4" s="3"/>
    </row>
    <row r="5" spans="1:11" ht="25.15" customHeight="1" x14ac:dyDescent="0.3"/>
    <row r="6" spans="1:11" ht="31.5" customHeight="1" x14ac:dyDescent="0.3">
      <c r="B6" s="14" t="s">
        <v>14</v>
      </c>
      <c r="C6" s="6"/>
      <c r="E6" s="14" t="s">
        <v>6</v>
      </c>
    </row>
    <row r="7" spans="1:11" ht="18" customHeight="1" x14ac:dyDescent="0.3">
      <c r="B7" s="10"/>
      <c r="C7" s="7"/>
      <c r="D7" s="19" t="s">
        <v>7</v>
      </c>
      <c r="E7" s="1" t="str">
        <f>[1]list!A2</f>
        <v>AKHIL</v>
      </c>
    </row>
    <row r="8" spans="1:11" ht="18" customHeight="1" x14ac:dyDescent="0.3">
      <c r="B8" s="10"/>
      <c r="C8" s="7"/>
      <c r="D8" s="19" t="s">
        <v>8</v>
      </c>
      <c r="E8" s="1" t="str">
        <f>[1]list!A2</f>
        <v>AKHIL</v>
      </c>
    </row>
    <row r="9" spans="1:11" s="10" customFormat="1" ht="18" customHeight="1" x14ac:dyDescent="0.3">
      <c r="D9" s="19"/>
    </row>
    <row r="10" spans="1:11" s="10" customFormat="1" ht="18" customHeight="1" x14ac:dyDescent="0.3">
      <c r="D10" s="19" t="s">
        <v>15</v>
      </c>
      <c r="E10" s="10">
        <f>[1]list!B2</f>
        <v>9027110858</v>
      </c>
    </row>
    <row r="11" spans="1:11" s="10" customFormat="1" ht="18" customHeight="1" x14ac:dyDescent="0.3"/>
    <row r="12" spans="1:11" ht="25.15" customHeight="1" x14ac:dyDescent="0.3"/>
    <row r="13" spans="1:11" ht="21" customHeight="1" x14ac:dyDescent="0.3">
      <c r="B13" s="8" t="s">
        <v>0</v>
      </c>
      <c r="C13" s="21">
        <f>[1]list!I2</f>
        <v>44443.560925925929</v>
      </c>
      <c r="D13" s="8" t="s">
        <v>9</v>
      </c>
      <c r="E13" s="9" t="str">
        <f>[1]list!C2</f>
        <v>04/09/21-1</v>
      </c>
    </row>
    <row r="14" spans="1:11" ht="21" customHeight="1" x14ac:dyDescent="0.3">
      <c r="B14" s="8"/>
      <c r="C14" s="9"/>
      <c r="D14" s="8"/>
      <c r="E14" s="22"/>
    </row>
    <row r="15" spans="1:11" ht="21" customHeight="1" x14ac:dyDescent="0.3">
      <c r="B15" s="8"/>
      <c r="C15" s="9"/>
    </row>
    <row r="16" spans="1:11" ht="25.15" customHeight="1" x14ac:dyDescent="0.3"/>
    <row r="17" spans="2:5" s="4" customFormat="1" ht="36" customHeight="1" x14ac:dyDescent="0.3">
      <c r="B17" s="16" t="s">
        <v>1</v>
      </c>
      <c r="C17" s="15" t="s">
        <v>3</v>
      </c>
      <c r="D17" s="18" t="s">
        <v>10</v>
      </c>
      <c r="E17" s="18" t="s">
        <v>13</v>
      </c>
    </row>
    <row r="18" spans="2:5" ht="24" customHeight="1" x14ac:dyDescent="0.3">
      <c r="B18" s="11">
        <f>[1]list!E2</f>
        <v>500</v>
      </c>
      <c r="C18" s="12" t="str">
        <f>[1]list!D2</f>
        <v>Bolt</v>
      </c>
      <c r="D18" s="23">
        <f>[1]list!K2/Table_Items[[#This Row],[Quantity]]</f>
        <v>0.43</v>
      </c>
      <c r="E18" s="23">
        <f>[1]list!K2</f>
        <v>215</v>
      </c>
    </row>
    <row r="19" spans="2:5" ht="24" customHeight="1" x14ac:dyDescent="0.3">
      <c r="B19" s="11">
        <f>[1]list!E3</f>
        <v>100</v>
      </c>
      <c r="C19" s="12" t="str">
        <f>[1]list!D3</f>
        <v>Screw</v>
      </c>
      <c r="D19" s="23">
        <f>[1]list!K3/Table_Items[[#This Row],[Quantity]]</f>
        <v>0.36</v>
      </c>
      <c r="E19" s="23">
        <f>[1]list!K3</f>
        <v>36</v>
      </c>
    </row>
    <row r="20" spans="2:5" ht="24" customHeight="1" x14ac:dyDescent="0.3">
      <c r="B20" s="11">
        <f>[1]list!E4</f>
        <v>0</v>
      </c>
      <c r="C20" s="12">
        <f>[1]list!D4</f>
        <v>0</v>
      </c>
      <c r="D20" s="23" t="e">
        <f>[1]list!K4/Table_Items[[#This Row],[Quantity]]</f>
        <v>#DIV/0!</v>
      </c>
      <c r="E20" s="23">
        <f>[1]list!K4</f>
        <v>0</v>
      </c>
    </row>
    <row r="21" spans="2:5" ht="24" customHeight="1" x14ac:dyDescent="0.3">
      <c r="B21" s="11">
        <f>[1]list!E5</f>
        <v>0</v>
      </c>
      <c r="C21" s="12">
        <f>[1]list!D5</f>
        <v>0</v>
      </c>
      <c r="D21" s="23" t="e">
        <f>[1]list!K5/Table_Items[[#This Row],[Quantity]]</f>
        <v>#DIV/0!</v>
      </c>
      <c r="E21" s="23">
        <f>[1]list!K5</f>
        <v>0</v>
      </c>
    </row>
    <row r="22" spans="2:5" ht="24" customHeight="1" x14ac:dyDescent="0.3">
      <c r="B22" s="11">
        <f>[1]list!E6</f>
        <v>0</v>
      </c>
      <c r="C22" s="12">
        <f>[1]list!D6</f>
        <v>0</v>
      </c>
      <c r="D22" s="23" t="e">
        <f>[1]list!K6/Table_Items[[#This Row],[Quantity]]</f>
        <v>#DIV/0!</v>
      </c>
      <c r="E22" s="23">
        <f>[1]list!K6</f>
        <v>0</v>
      </c>
    </row>
    <row r="23" spans="2:5" ht="24" customHeight="1" x14ac:dyDescent="0.3">
      <c r="B23" s="11">
        <f>[1]list!E7</f>
        <v>0</v>
      </c>
      <c r="C23" s="12">
        <f>[1]list!D7</f>
        <v>0</v>
      </c>
      <c r="D23" s="23" t="e">
        <f>[1]list!K7/Table_Items[[#This Row],[Quantity]]</f>
        <v>#DIV/0!</v>
      </c>
      <c r="E23" s="23">
        <f>[1]list!K7</f>
        <v>0</v>
      </c>
    </row>
    <row r="24" spans="2:5" ht="24" customHeight="1" x14ac:dyDescent="0.3">
      <c r="B24" s="11">
        <f>[1]list!E8</f>
        <v>0</v>
      </c>
      <c r="C24" s="12">
        <f>[1]list!D8</f>
        <v>0</v>
      </c>
      <c r="D24" s="23" t="e">
        <f>[1]list!K8/Table_Items[[#This Row],[Quantity]]</f>
        <v>#DIV/0!</v>
      </c>
      <c r="E24" s="23">
        <f>[1]list!K8</f>
        <v>0</v>
      </c>
    </row>
    <row r="25" spans="2:5" ht="24" customHeight="1" x14ac:dyDescent="0.3">
      <c r="B25" s="11">
        <f>[1]list!E9</f>
        <v>0</v>
      </c>
      <c r="C25" s="12">
        <f>[1]list!D9</f>
        <v>0</v>
      </c>
      <c r="D25" s="23" t="e">
        <f>[1]list!K9/Table_Items[[#This Row],[Quantity]]</f>
        <v>#DIV/0!</v>
      </c>
      <c r="E25" s="23">
        <f>[1]list!K9</f>
        <v>0</v>
      </c>
    </row>
    <row r="26" spans="2:5" ht="24" customHeight="1" x14ac:dyDescent="0.3">
      <c r="D26" s="5"/>
    </row>
    <row r="27" spans="2:5" ht="24" customHeight="1" x14ac:dyDescent="0.3">
      <c r="D27" s="13" t="s">
        <v>11</v>
      </c>
      <c r="E27" s="24">
        <f>SUM(Table_Items[Line total])</f>
        <v>251</v>
      </c>
    </row>
    <row r="28" spans="2:5" ht="24" customHeight="1" x14ac:dyDescent="0.3">
      <c r="C28" s="2"/>
      <c r="D28" s="13" t="s">
        <v>12</v>
      </c>
      <c r="E28" s="25">
        <f>E27*MID(D28,13,LEN(D28)-12)</f>
        <v>23.844999999999999</v>
      </c>
    </row>
    <row r="29" spans="2:5" ht="36" customHeight="1" x14ac:dyDescent="0.3">
      <c r="C29" s="1" t="s">
        <v>4</v>
      </c>
      <c r="E29" s="26">
        <f>E27+E28</f>
        <v>274.84500000000003</v>
      </c>
    </row>
    <row r="31" spans="2:5" ht="24" customHeight="1" x14ac:dyDescent="0.3">
      <c r="B31" s="28" t="str">
        <f>"Make all cheques payable to "&amp;Company_Name&amp;"."</f>
        <v>Make all cheques payable to MEENA ELECTRICALS &amp; ENGINEERING WORK.</v>
      </c>
      <c r="C31" s="28"/>
      <c r="D31" s="28"/>
      <c r="E31" s="28"/>
    </row>
    <row r="32" spans="2:5" ht="24" customHeight="1" x14ac:dyDescent="0.3">
      <c r="B32" s="28" t="s">
        <v>2</v>
      </c>
      <c r="C32" s="28"/>
      <c r="D32" s="28"/>
      <c r="E32" s="28"/>
    </row>
  </sheetData>
  <mergeCells count="4">
    <mergeCell ref="D3:E3"/>
    <mergeCell ref="B31:E31"/>
    <mergeCell ref="B32:E32"/>
    <mergeCell ref="D1:E1"/>
  </mergeCells>
  <dataValidations count="4">
    <dataValidation allowBlank="1" showInputMessage="1" showErrorMessage="1" promptTitle="Invoice template" prompt="To use this template, first set up your company logo, company name and company contact details. Also update the tax rate in cell D28._x000a__x000a_Then Save As this file as an Excel template (.xltx)_x000a__x000a_" sqref="A1" xr:uid="{00000000-0002-0000-0000-000000000000}"/>
    <dataValidation allowBlank="1" showInputMessage="1" showErrorMessage="1" prompt="Enter your company name. _x000a_Enter you company’s contact details below." sqref="B6" xr:uid="{00000000-0002-0000-0000-000001000000}"/>
    <dataValidation allowBlank="1" showInputMessage="1" showErrorMessage="1" prompt="Update the value in this cell with your correct sales tax. The formula to the right of this cell should automatically update." sqref="D28" xr:uid="{00000000-0002-0000-0000-000002000000}"/>
    <dataValidation allowBlank="1" showInputMessage="1" showErrorMessage="1" prompt="Delete Row 1 once service has been added." sqref="A2" xr:uid="{00000000-0002-0000-0000-000003000000}"/>
  </dataValidations>
  <printOptions horizontalCentered="1" verticalCentered="1"/>
  <pageMargins left="0.5" right="0.5" top="0.5" bottom="0.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291512c1ee715ab617f4c07df79fc1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256c27c40ca5c40ce1cf6c44f0205df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BA50F9-5A22-471C-80E7-B83A79AE87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29235B-5FB0-4E41-B3C8-8A7AED46153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5D5DF6CE-7309-4BC2-AA1E-C2D2C59D80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Company_Name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2019-03-18T06:07:36Z</dcterms:created>
  <dcterms:modified xsi:type="dcterms:W3CDTF">2021-09-05T07:00:35Z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