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publishItems="1"/>
  <mc:AlternateContent xmlns:mc="http://schemas.openxmlformats.org/markup-compatibility/2006">
    <mc:Choice Requires="x15">
      <x15ac:absPath xmlns:x15ac="http://schemas.microsoft.com/office/spreadsheetml/2010/11/ac" url="C:\Users\sohel\Desktop\UDEMY\Excel Dashboard\Excel+Dashboard+Datasets\"/>
    </mc:Choice>
  </mc:AlternateContent>
  <xr:revisionPtr revIDLastSave="0" documentId="13_ncr:1_{CD9A6004-4FC3-40B3-B97B-0F95842C4859}" xr6:coauthVersionLast="47" xr6:coauthVersionMax="47" xr10:uidLastSave="{00000000-0000-0000-0000-000000000000}"/>
  <workbookProtection lockStructure="1"/>
  <bookViews>
    <workbookView xWindow="-108" yWindow="-108" windowWidth="23256" windowHeight="12456" xr2:uid="{DB438AB8-0F60-4224-9C67-97043B861F24}"/>
  </bookViews>
  <sheets>
    <sheet name="Dashboard" sheetId="3" r:id="rId1"/>
    <sheet name="Data Prep" sheetId="2" state="hidden" r:id="rId2"/>
    <sheet name="Data" sheetId="1" state="hidden" r:id="rId3"/>
  </sheets>
  <definedNames>
    <definedName name="_xlnm._FilterDatabase" localSheetId="2" hidden="1">Data!$A$1:$F$1919</definedName>
    <definedName name="_xlchart.v5.0" hidden="1">'Data Prep'!$S$2</definedName>
    <definedName name="_xlchart.v5.1" hidden="1">'Data Prep'!$S$3:$S$50</definedName>
    <definedName name="_xlchart.v5.2" hidden="1">'Data Prep'!$X$2</definedName>
    <definedName name="_xlchart.v5.3" hidden="1">'Data Prep'!$X$3:$X$50</definedName>
    <definedName name="Z_948164EF_B902_4A6C_8E3C_A935061C5153_.wvu.FilterData" localSheetId="2" hidden="1">Data!$A$1:$F$1919</definedName>
    <definedName name="Z_A1F01C08_243B_48FC_94A8_F102AEB1706D_.wvu.FilterData" localSheetId="2" hidden="1">Data!$A$1:$F$1919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3" i="2" l="1"/>
  <c r="B6" i="3" a="1"/>
  <c r="B6" i="3" s="1"/>
  <c r="B3" i="2" l="1"/>
  <c r="S3" i="2" a="1"/>
  <c r="S3" i="2" s="1"/>
  <c r="F4" i="2" l="1"/>
  <c r="F7" i="2"/>
  <c r="F9" i="2"/>
  <c r="F11" i="2"/>
  <c r="F5" i="2"/>
  <c r="F6" i="2"/>
  <c r="F8" i="2"/>
  <c r="F12" i="2"/>
  <c r="F3" i="2"/>
  <c r="F10" i="2"/>
  <c r="W11" i="2"/>
  <c r="W32" i="2"/>
  <c r="W8" i="2"/>
  <c r="W18" i="2"/>
  <c r="W31" i="2"/>
  <c r="W7" i="2"/>
  <c r="W30" i="2"/>
  <c r="W6" i="2"/>
  <c r="W29" i="2"/>
  <c r="W46" i="2"/>
  <c r="W22" i="2"/>
  <c r="W45" i="2"/>
  <c r="W21" i="2"/>
  <c r="W44" i="2"/>
  <c r="W20" i="2"/>
  <c r="W43" i="2"/>
  <c r="W19" i="2"/>
  <c r="W42" i="2"/>
  <c r="W41" i="2"/>
  <c r="W17" i="2"/>
  <c r="W34" i="2"/>
  <c r="W10" i="2"/>
  <c r="W33" i="2"/>
  <c r="W9" i="2"/>
  <c r="W49" i="2"/>
  <c r="W37" i="2"/>
  <c r="W25" i="2"/>
  <c r="W13" i="2"/>
  <c r="T3" i="2"/>
  <c r="V3" i="2" s="1"/>
  <c r="W16" i="2"/>
  <c r="W4" i="2"/>
  <c r="W39" i="2"/>
  <c r="W15" i="2"/>
  <c r="W38" i="2"/>
  <c r="W14" i="2"/>
  <c r="W36" i="2"/>
  <c r="W24" i="2"/>
  <c r="W12" i="2"/>
  <c r="W5" i="2"/>
  <c r="W40" i="2"/>
  <c r="W28" i="2"/>
  <c r="W3" i="2"/>
  <c r="W27" i="2"/>
  <c r="W50" i="2"/>
  <c r="W26" i="2"/>
  <c r="W48" i="2"/>
  <c r="W47" i="2"/>
  <c r="W35" i="2"/>
  <c r="W23" i="2"/>
  <c r="T27" i="2"/>
  <c r="V27" i="2" s="1"/>
  <c r="T38" i="2"/>
  <c r="V38" i="2" s="1"/>
  <c r="T49" i="2"/>
  <c r="V49" i="2" s="1"/>
  <c r="T25" i="2"/>
  <c r="V25" i="2" s="1"/>
  <c r="T48" i="2"/>
  <c r="V48" i="2" s="1"/>
  <c r="T24" i="2"/>
  <c r="V24" i="2" s="1"/>
  <c r="T47" i="2"/>
  <c r="V47" i="2" s="1"/>
  <c r="T35" i="2"/>
  <c r="V35" i="2" s="1"/>
  <c r="T23" i="2"/>
  <c r="V23" i="2" s="1"/>
  <c r="T11" i="2"/>
  <c r="V11" i="2" s="1"/>
  <c r="T46" i="2"/>
  <c r="V46" i="2" s="1"/>
  <c r="T34" i="2"/>
  <c r="V34" i="2" s="1"/>
  <c r="T22" i="2"/>
  <c r="V22" i="2" s="1"/>
  <c r="T10" i="2"/>
  <c r="V10" i="2" s="1"/>
  <c r="T15" i="2"/>
  <c r="V15" i="2" s="1"/>
  <c r="T26" i="2"/>
  <c r="V26" i="2" s="1"/>
  <c r="T37" i="2"/>
  <c r="V37" i="2" s="1"/>
  <c r="T13" i="2"/>
  <c r="V13" i="2" s="1"/>
  <c r="T36" i="2"/>
  <c r="V36" i="2" s="1"/>
  <c r="T12" i="2"/>
  <c r="V12" i="2" s="1"/>
  <c r="T45" i="2"/>
  <c r="V45" i="2" s="1"/>
  <c r="T33" i="2"/>
  <c r="V33" i="2" s="1"/>
  <c r="T21" i="2"/>
  <c r="V21" i="2" s="1"/>
  <c r="T9" i="2"/>
  <c r="V9" i="2" s="1"/>
  <c r="T44" i="2"/>
  <c r="V44" i="2" s="1"/>
  <c r="T32" i="2"/>
  <c r="V32" i="2" s="1"/>
  <c r="T20" i="2"/>
  <c r="V20" i="2" s="1"/>
  <c r="T8" i="2"/>
  <c r="V8" i="2" s="1"/>
  <c r="T39" i="2"/>
  <c r="V39" i="2" s="1"/>
  <c r="T50" i="2"/>
  <c r="V50" i="2" s="1"/>
  <c r="T14" i="2"/>
  <c r="V14" i="2" s="1"/>
  <c r="T43" i="2"/>
  <c r="V43" i="2" s="1"/>
  <c r="T31" i="2"/>
  <c r="V31" i="2" s="1"/>
  <c r="T19" i="2"/>
  <c r="V19" i="2" s="1"/>
  <c r="T7" i="2"/>
  <c r="V7" i="2" s="1"/>
  <c r="T42" i="2"/>
  <c r="V42" i="2" s="1"/>
  <c r="T30" i="2"/>
  <c r="V30" i="2" s="1"/>
  <c r="T18" i="2"/>
  <c r="V18" i="2" s="1"/>
  <c r="T6" i="2"/>
  <c r="V6" i="2" s="1"/>
  <c r="T41" i="2"/>
  <c r="V41" i="2" s="1"/>
  <c r="T29" i="2"/>
  <c r="V29" i="2" s="1"/>
  <c r="T17" i="2"/>
  <c r="V17" i="2" s="1"/>
  <c r="T5" i="2"/>
  <c r="V5" i="2" s="1"/>
  <c r="T40" i="2"/>
  <c r="V40" i="2" s="1"/>
  <c r="T28" i="2"/>
  <c r="V28" i="2" s="1"/>
  <c r="T16" i="2"/>
  <c r="V16" i="2" s="1"/>
  <c r="T4" i="2"/>
  <c r="V4" i="2" s="1"/>
  <c r="M4" i="2"/>
  <c r="M5" i="2"/>
  <c r="M6" i="2"/>
  <c r="M3" i="2"/>
  <c r="L4" i="2"/>
  <c r="L5" i="2"/>
  <c r="L6" i="2"/>
  <c r="L3" i="2"/>
  <c r="H18" i="2"/>
  <c r="I4" i="2"/>
  <c r="I5" i="2"/>
  <c r="I6" i="2"/>
  <c r="I7" i="2"/>
  <c r="I8" i="2"/>
  <c r="I9" i="2"/>
  <c r="I10" i="2"/>
  <c r="I11" i="2"/>
  <c r="I12" i="2"/>
  <c r="I3" i="2"/>
  <c r="E7" i="2"/>
  <c r="E9" i="2"/>
  <c r="E4" i="2"/>
  <c r="E3" i="2"/>
  <c r="E12" i="2"/>
  <c r="E6" i="2"/>
  <c r="E8" i="2"/>
  <c r="E11" i="2"/>
  <c r="E10" i="2"/>
  <c r="E5" i="2"/>
  <c r="A3" i="2" a="1"/>
  <c r="A3" i="2" s="1"/>
  <c r="I18" i="2" l="1"/>
  <c r="I19" i="2" s="1"/>
  <c r="I21" i="2" s="1"/>
  <c r="X2" i="2"/>
  <c r="X38" i="2" s="1"/>
  <c r="X43" i="2" l="1"/>
  <c r="X41" i="2"/>
  <c r="X9" i="2"/>
  <c r="X3" i="2"/>
  <c r="X10" i="2"/>
  <c r="X12" i="2"/>
  <c r="X36" i="2"/>
  <c r="X46" i="2"/>
  <c r="X27" i="2"/>
  <c r="X35" i="2"/>
  <c r="X26" i="2"/>
  <c r="X47" i="2"/>
  <c r="X18" i="2"/>
  <c r="X14" i="2"/>
  <c r="X32" i="2"/>
  <c r="X16" i="2"/>
  <c r="X4" i="2"/>
  <c r="X39" i="2"/>
  <c r="X11" i="2"/>
  <c r="X22" i="2"/>
  <c r="X29" i="2"/>
  <c r="X13" i="2"/>
  <c r="X7" i="2"/>
  <c r="X6" i="2"/>
  <c r="X44" i="2"/>
  <c r="X34" i="2"/>
  <c r="X24" i="2"/>
  <c r="X5" i="2"/>
  <c r="X17" i="2"/>
  <c r="X37" i="2"/>
  <c r="X33" i="2"/>
  <c r="X19" i="2"/>
  <c r="X50" i="2"/>
  <c r="X30" i="2"/>
  <c r="X8" i="2"/>
  <c r="X45" i="2"/>
  <c r="X21" i="2"/>
  <c r="X23" i="2"/>
  <c r="X48" i="2"/>
  <c r="X42" i="2"/>
  <c r="X28" i="2"/>
  <c r="X15" i="2"/>
  <c r="X40" i="2"/>
  <c r="X31" i="2"/>
  <c r="X49" i="2"/>
  <c r="X20" i="2"/>
  <c r="X2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<sst xmlns="http://schemas.openxmlformats.org/spreadsheetml/2006/main" count="3891" uniqueCount="82">
  <si>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</si>
  <si>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</si>
  <si>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</si>
  <si>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</si>
  <si>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</si>
  <si>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</si>
  <si>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</si>
  <si>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</si>
  <si>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</si>
  <si>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</si>
  <si>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</si>
  <si>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</si>
  <si>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</si>
  <si>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</si>
  <si>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</si>
  <si>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</si>
  <si>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</si>
  <si>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</si>
  <si>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</si>
  <si>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</si>
  <si>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</si>
  <si>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</si>
  <si>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</si>
  <si>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</si>
  <si>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</si>
  <si>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</si>
  <si>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</si>
  <si>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</si>
  <si>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</si>
  <si>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</si>
  <si>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</si>
  <si>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</si>
  <si>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</si>
  <si>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</si>
  <si>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</si>
  <si>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</si>
  <si>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</si>
  <si>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</si>
  <si>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</si>
  <si>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</si>
  <si>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</si>
  <si>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</si>
  <si>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</si>
  <si>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</si>
  <si>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</si>
  <si>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</si>
  <si>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</si>
  <si>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</si>
  <si>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</si>
  <si>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</si>
  <si>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</si>
  <si>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</si>
  <si>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</si>
  <si>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</si>
  <si>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</si>
  <si>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</si>
  <si>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</si>
  <si>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</si>
  <si>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</si>
  <si>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</si>
  <si>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</si>
  <si>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</si>
  <si>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</si>
  <si>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</si>
  <si>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</si>
  <si>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 xml:space="preserve">Industry </t>
  </si>
  <si>
    <t>Selection</t>
  </si>
  <si>
    <t>DATE FILTER</t>
  </si>
  <si>
    <t>Current Year:</t>
  </si>
  <si>
    <t>AVG WAGE BY INDUSTRY</t>
  </si>
  <si>
    <t>Avg Wage</t>
  </si>
  <si>
    <t>Employees by Industry</t>
  </si>
  <si>
    <t>Employees by Industry (Clean)</t>
  </si>
  <si>
    <t>Others</t>
  </si>
  <si>
    <t>Wage &amp; Employee Trends</t>
  </si>
  <si>
    <t>Comparison by State</t>
  </si>
  <si>
    <t>Population</t>
  </si>
  <si>
    <t>Employees per 1000 capita</t>
  </si>
  <si>
    <t>MAP FILTER</t>
  </si>
  <si>
    <t>Average Annual Wages</t>
  </si>
  <si>
    <t>Metric: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</si>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</sst>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#,##0;#,##0"/>
    <numFmt numFmtId="166" formatCode=";;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0" fillId="0" borderId="0" xfId="0" applyFill="1"/>
    <xf numFmtId="0" fontId="1" fillId="4" borderId="0" xfId="0" applyFont="1" applyFill="1"/>
    <xf numFmtId="0" fontId="2" fillId="3" borderId="0" xfId="0" applyFont="1" applyFill="1" applyAlignment="1">
      <alignment horizontal="centerContinuous"/>
    </xf>
    <xf numFmtId="0" fontId="1" fillId="4" borderId="0" xfId="0" applyFont="1" applyFill="1" applyAlignment="1">
      <alignment horizontal="right"/>
    </xf>
    <xf numFmtId="0" fontId="2" fillId="5" borderId="0" xfId="0" applyFont="1" applyFill="1" applyAlignment="1">
      <alignment horizontal="centerContinuous"/>
    </xf>
    <xf numFmtId="0" fontId="3" fillId="6" borderId="0" xfId="0" applyFont="1" applyFill="1"/>
    <xf numFmtId="165" fontId="0" fillId="0" borderId="0" xfId="0" applyNumberFormat="1"/>
    <xf numFmtId="0" fontId="4" fillId="7" borderId="0" xfId="0" applyFont="1" applyFill="1"/>
    <xf numFmtId="0" fontId="4" fillId="0" borderId="0" xfId="0" applyFont="1" applyFill="1"/>
    <xf numFmtId="0" fontId="5" fillId="0" borderId="0" xfId="0" applyFont="1" applyFill="1"/>
    <xf numFmtId="0" fontId="1" fillId="0" borderId="0" xfId="0" applyFont="1" applyFill="1" applyAlignment="1">
      <alignment horizontal="right"/>
    </xf>
    <xf numFmtId="9" fontId="1" fillId="0" borderId="0" xfId="1" applyFont="1" applyFill="1" applyAlignment="1">
      <alignment horizontal="left"/>
    </xf>
    <xf numFmtId="166" fontId="0" fillId="0" borderId="0" xfId="0" applyNumberFormat="1" applyAlignment="1" applyProtection="1">
      <alignment horizontal="left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E0000"/>
      <color rgb="FF269999"/>
      <color rgb="FFB2DBD5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1864222</c:v>
                </c:pt>
                <c:pt idx="1">
                  <c:v>1917445</c:v>
                </c:pt>
                <c:pt idx="2">
                  <c:v>1917640</c:v>
                </c:pt>
                <c:pt idx="3">
                  <c:v>1762873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EC-4CCC-A57C-5366BA094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4706575"/>
        <c:axId val="1314702831"/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1261503"/>
        <c:axId val="1101268991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 Prep'!$L$2</c15:sqref>
                        </c15:formulaRef>
                      </c:ext>
                    </c:extLst>
                    <c:strCache>
                      <c:ptCount val="1"/>
                      <c:pt idx="0">
                        <c:v>Avg Wage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'Data Prep'!$K$3:$K$6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'Data Prep'!$L$3:$L$6</c15:sqref>
                        </c15:formulaRef>
                      </c:ext>
                    </c:extLst>
                    <c:numCache>
                      <c:formatCode>"$"#,##0</c:formatCode>
                      <c:ptCount val="4"/>
                      <c:pt idx="0">
                        <c:v>51626.702127659577</c:v>
                      </c:pt>
                      <c:pt idx="1">
                        <c:v>53173.9375</c:v>
                      </c:pt>
                      <c:pt idx="2">
                        <c:v>54723.895833333336</c:v>
                      </c:pt>
                      <c:pt idx="3">
                        <c:v>55605.9375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CEC-4CCC-A57C-5366BA094511}"/>
                  </c:ext>
                </c:extLst>
              </c15:ser>
            </c15:filteredLineSeries>
          </c:ext>
        </c:extLst>
      </c:lineChart>
      <c:catAx>
        <c:axId val="110126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268991"/>
        <c:crosses val="autoZero"/>
        <c:auto val="1"/>
        <c:lblAlgn val="ctr"/>
        <c:lblOffset val="100"/>
        <c:noMultiLvlLbl val="0"/>
      </c:catAx>
      <c:valAx>
        <c:axId val="1101268991"/>
        <c:scaling>
          <c:orientation val="minMax"/>
          <c:max val="3000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800"/>
                  <a:t>Total 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261503"/>
        <c:crosses val="autoZero"/>
        <c:crossBetween val="between"/>
      </c:valAx>
      <c:valAx>
        <c:axId val="1314702831"/>
        <c:scaling>
          <c:orientation val="minMax"/>
          <c:min val="0"/>
        </c:scaling>
        <c:delete val="1"/>
        <c:axPos val="r"/>
        <c:numFmt formatCode="#,##0" sourceLinked="1"/>
        <c:majorTickMark val="out"/>
        <c:minorTickMark val="none"/>
        <c:tickLblPos val="nextTo"/>
        <c:crossAx val="1314706575"/>
        <c:crosses val="max"/>
        <c:crossBetween val="between"/>
      </c:valAx>
      <c:catAx>
        <c:axId val="13147065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147028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43863112152304"/>
          <c:y val="0.1095383003764448"/>
          <c:w val="0.78705631837342649"/>
          <c:h val="0.78092339924711041"/>
        </c:manualLayout>
      </c:layout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4706575"/>
        <c:axId val="1314702831"/>
        <c:extLst>
          <c:ext xmlns:c15="http://schemas.microsoft.com/office/drawing/2012/chart" uri="{02D57815-91ED-43cb-92C2-25804820EDAC}">
            <c15:filteredBar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'Data Prep'!$M$2</c15:sqref>
                        </c15:formulaRef>
                      </c:ext>
                    </c:extLst>
                    <c:strCache>
                      <c:ptCount val="1"/>
                      <c:pt idx="0">
                        <c:v>Employees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'Data Prep'!$K$3:$K$6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'Data Prep'!$M$3:$M$6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1864222</c:v>
                      </c:pt>
                      <c:pt idx="1">
                        <c:v>1917445</c:v>
                      </c:pt>
                      <c:pt idx="2">
                        <c:v>1917640</c:v>
                      </c:pt>
                      <c:pt idx="3">
                        <c:v>1762873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D09-4392-A408-2D9B94522ACE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chemeClr val="accent1"/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"$"#,##0</c:formatCode>
                <c:ptCount val="4"/>
                <c:pt idx="0">
                  <c:v>51626.702127659577</c:v>
                </c:pt>
                <c:pt idx="1">
                  <c:v>53173.9375</c:v>
                </c:pt>
                <c:pt idx="2">
                  <c:v>54723.895833333336</c:v>
                </c:pt>
                <c:pt idx="3">
                  <c:v>55605.9375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09-4392-A408-2D9B94522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1261503"/>
        <c:axId val="1101268991"/>
      </c:lineChart>
      <c:catAx>
        <c:axId val="11012615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01268991"/>
        <c:crosses val="autoZero"/>
        <c:auto val="1"/>
        <c:lblAlgn val="ctr"/>
        <c:lblOffset val="100"/>
        <c:noMultiLvlLbl val="0"/>
      </c:catAx>
      <c:valAx>
        <c:axId val="11012689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800"/>
                  <a:t>Average Annual Wages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261503"/>
        <c:crosses val="autoZero"/>
        <c:crossBetween val="between"/>
      </c:valAx>
      <c:valAx>
        <c:axId val="1314702831"/>
        <c:scaling>
          <c:orientation val="minMax"/>
          <c:min val="0"/>
        </c:scaling>
        <c:delete val="1"/>
        <c:axPos val="r"/>
        <c:numFmt formatCode="#,##0" sourceLinked="1"/>
        <c:majorTickMark val="out"/>
        <c:minorTickMark val="none"/>
        <c:tickLblPos val="nextTo"/>
        <c:crossAx val="1314706575"/>
        <c:crosses val="max"/>
        <c:crossBetween val="between"/>
      </c:valAx>
      <c:catAx>
        <c:axId val="13147065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147028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'Data Prep'!$I$17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5C-44D3-9E0D-6C5973C1E146}"/>
              </c:ext>
            </c:extLst>
          </c:dPt>
          <c:dPt>
            <c:idx val="1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5C-44D3-9E0D-6C5973C1E146}"/>
              </c:ext>
            </c:extLst>
          </c:dPt>
          <c:cat>
            <c:strRef>
              <c:f>'Data Prep'!$H$18:$H$19</c:f>
              <c:strCache>
                <c:ptCount val="2"/>
                <c:pt idx="0">
                  <c:v>Natural Resources</c:v>
                </c:pt>
                <c:pt idx="1">
                  <c:v>Others</c:v>
                </c:pt>
              </c:strCache>
            </c:strRef>
          </c:cat>
          <c:val>
            <c:numRef>
              <c:f>'Data Prep'!$I$18:$I$19</c:f>
              <c:numCache>
                <c:formatCode>#,##0</c:formatCode>
                <c:ptCount val="2"/>
                <c:pt idx="0">
                  <c:v>1762873</c:v>
                </c:pt>
                <c:pt idx="1">
                  <c:v>114886466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5C-44D3-9E0D-6C5973C1E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5B-49B1-85F8-45D75423FE4C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,&quot;K&quot;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"$"#,##0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55605.9375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4B-400E-A1AD-F2FF40741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916426959"/>
        <c:axId val="916427375"/>
      </c:barChart>
      <c:catAx>
        <c:axId val="91642695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427375"/>
        <c:crosses val="autoZero"/>
        <c:auto val="1"/>
        <c:lblAlgn val="ctr"/>
        <c:lblOffset val="100"/>
        <c:noMultiLvlLbl val="0"/>
      </c:catAx>
      <c:valAx>
        <c:axId val="916427375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42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6EB8EB02-9D24-44F9-85AD-BA3B9D7C298F}">
          <cx:tx>
            <cx:txData>
              <cx:f>_xlchart.v5.2</cx:f>
              <cx:v>Average Annual Wages</cx:v>
            </cx:txData>
          </cx:tx>
          <cx:spPr>
            <a:solidFill>
              <a:schemeClr val="bg1"/>
            </a:solidFill>
            <a:ln>
              <a:noFill/>
            </a:ln>
          </cx:spPr>
          <cx:dataId val="0"/>
          <cx:layoutPr>
            <cx:geography cultureLanguage="en-US" cultureRegion="CA" attribution="Powered by Bing">
              <cx:geoCache provider="{E9337A44-BEBE-4D9F-B70C-5C5E7DAFC167}">
                <cx:binary>1L1pc9u6si78V1L5/NILIEAMp846VRukJEu25SF27OQLS7EdzhMIjr/+tjzF5lZWfO72rbekJI5l
ClITD3p6ugH/923/X7fp/UZ/6rM0r//rtv/7c2hM+V9//VXfhvfZpj7Ioltd1MVPc3BbZH8VP39G
t/d/3elNF+XBXzbC9K/bcKPNff/5f/4b3i24L46L242Jivy8udfDxX3dpKb+h2s7L33a3GVR7kW1
0dGtwX9/Xt//0Js62Xz+dJ+byAyXQ3n/9+c3r/r86a/pe/3b535KQTTT3MFYig8cm2PCOUMPD/vz
p7TIg6fLlpQHAiNuSykerzvPn73eZDD+PRI9yLO5u9P3dQ239PD/65Fv5IcLs8+fbosmN9t5C2AK
//58lUfm/u7TF7Mx9/XnT1FduI8vcIvtTVx9ebjrv97O/P/89+QHMA+Tn7wCZzppf7r0b9jM00JH
dx8IjS0OHOk42CbyLSbCPqCCE2oL8ogJeYvJOyTZDcnLwAki8+O9QOSfF81rjXnzyv+lxhB54CDi
MMaJfHjwt+iAxiAMyNgSP15nb9GZrOXfi7Ubo8nwN3eyH4pyGkbF85R8gAFDBxQ7DqGSvyjDawMG
ysKRJI6wn+AAZXqc80cD9idpdqPwOGqiJqeHe6Emb6QGp/KvdPNjk32g4SIw5YxRmyG5GxJ2ICgi
xAYdeXy8heQdAu1G5WXgm1uEO9wP+/VGagDmOqpvi7yO8ufp+QBtoQcMzJZDAJvnqX+jLfKAExu8
jtztWt4l0m5wXg19c6Nwn8v91BsdjUX+kXpDD2xJbFtg+ojNxLNgjA9ArxzJnMdgDT8vjEdT9q8/
C7QbmpeBE2D+9X0vgVnfd59O7vvo9gPdDKEH1IYwGdOnOBlirteKgxE7wEgQicQElfdJsxuY12Mn
2KxP9hKbf+lkk9cbCOJfBz5v7u1/G4/RA7HNTgh2HrVGvEVGQrRMJIQIzu4M5j0S7Ubn18g38oO/
udhLbL7e66zIzcdBQ+kB4o4Nfybawm0wZDaTDBTm4THJKt8hyW5IXgZOEPl6uZeIuJs0+lnoPPpI
L8MPbIcyBunJY3QG9uqNJcPygGFuc4me3NDzgnj0Mu+TaTc8r8dOEHL/tZcIfSkaE37yNklhPhAj
UBxKGKYO57sjAYQObAL4YEbfovNeeXbj83b0BKEv3l4idJqkm7D40PzGOXAEoZQ5jwqEJhokOTAE
W27mGb1pyvkOiXbj8+teJticHu0lNsdFE9XR5kODaHQggbFEYupzJIY4AQsIr59Sn4nmvEuW3bC8
GjrB5Xg/rZp3n266jb5/ti3/eeIJrBlgwplNnqK0CafJnQPKBKMEQzC3fUwigvdItBucXyMn2Hj7
yTMv7gsdfGhAAMEYFbYQW5Z/+5iknYIcUEoJp+gpgJ7Qze8QaDcyLwMnwCz2U2ncAioAm7uPTDrF
AWQ2joOovTtUQ+CJKBeETSB5jyi7Mfk1cgKKe7qXHubsPs/rIW03HxpDUwS+BELoJ4VA0wiA8wNB
hJAcqOeHB+Skr0nn90q1G6O3oyc4ne2r8uT5/a2JbhvzPFX/udPZFje5gx1CniK1SaAGaSgnYPmw
PfE2bvEuaXbD82bwBB33ci+1aHkHIfQH4kIPiJBQVaZPNZkJZYMx0NRAQXMwfM+f+ph8/lGQ3ZA8
DZuAsdzPhGaZplFeRB9IoYE5w4AFBU/zYq5eUwJCHmAqGBTRfgVvr83ZeyT6DTAv9zLFZj9LNl8j
iM0+1NUQSCaxDbSypDuLaVwcMAlxNbDTLzHCa2zeI9FubH6NnGDzdT9dzElU10Wjo2eL8p/7FyIO
COPAK9OnuZ82zwD1zDlEZ85TUjNpBXiPRLux+TVygs3JfoZpR7Bkm9tk+EBsQG9sqGVCVvmW3xTO
gS0gMAP+5tHYTXiA94iyG5RfIyegHH3bT6+f330wNyMPtk0xwCw/zryckACCATRYICaf4rUJNMs/
C7QbmZeBE2CW6/0Epug2H6cp1IYqDZCZnO72MJIAnYkQw+jp+sSKLf8gzW8geRg1xWNPPQtUzT6U
xKT8APpjHCyBdHl4TOpnGEGNhkJcwMhERU7+LMpuPF4GTiA5udxLFTn66CqzgJ5LCgwZeI6HxySV
lBAKCOj7g87AR9sGJNrrMOzP8uyG5XncBJWjL3uJyqm+D4qPbGciB5II4I3Jky+fOBRsowOo+2NM
AK7XcPxZkN1wPI+bwHG6nwX/k02UfyDHT50DAoVl6rzSgddpJJMHNoaqJnibnZHXH8XZjcnTsAkk
J/vJ7p9EwDzVH1tMZgCLxNAE80RXTk0XPcASypXQefZWSd4ly28w+XUbU1z2M+Q62egh3eR3zzP0
Icmj3GYozsRmcQYNy5DxE/mkJRNu/z2S/AaUl3uYYuLtpTe5vq/Np18sxaN9/xBgoHnZ4UALv7jy
12ZMIOiPIdD9j56y/glA7xZrN0qT4ROorr/uJVQnm7re3IZNfW9M/XE6BKkLdCoRx2FA4L/GiEOn
LIKsBYLoRwwnBZh3y7Mbo8nwCUYne5rFRLdhFGw+MjyD1kxOuQRVekHhNUpAxXCCgA/4zVaZk3dI
9BuAXkZOsVnup/4Ad7n9W5bRx2nPdp+GDU0ZL6z+xBMB7Q+d5jYUYZ7Kz5PEf0tCvkOo3yH0avAU
pP3Mbrbd2t8KnXwcQmDfIA6woSlm0pMB7TIADKICOIKHxyTdfI8ou3H5NXICyvrbXmrO+r7dfOSu
TGhkgs1/FALqpx0yk2gaYwZa45Dtzs1nouB15vlneX6Hy+N9TFHZz3jgelOHsHXafCgZwGEn4DYw
gwzz4TGpxjySAYxAXDeN2N4lzW5cXt/JBJvr/YwDthbgcJOVgNBHdgBScsCEwzDsxXyEB0B4HQxA
yAbtzgxKnU996ZNs9N1i7cZpMnwC1fpwT41b92l1r+v74QN9DjQDQG4DewR3FzU59GZAyACHHjx6
HjlhoLcT/WeZfg/S89gpQqv9RKjQsD/A3egCmjY2H4cSgc4/Ah0yDsTPzwHAG22Clg3hUMyBkn42
hm/c0Lvl+g1Sk/FTtNw9RuvDd3OAY6KMwM7Ap91Okzgb9Ayan7c7P59V6nmdPDY9rR/m+s9S/RNS
z6OnOO0n83MRwrkfn5b1xzJy0C7IbAG7n5+6NeSkc2DrobCA8jRswX14TMKI90q1G6e3oyc4XSz3
Up8e9xP9P7B+UPdBQJDa+BcF99r6AUW37ZeCws+TRk0y1/fLtRur6fgJWl/20/pdmU34bHk+gEaF
RMkmHNzPr4roa4wedrNz2I9jswk6f5JjNyaPoyZIXF3upd5cQtc6HJZ0/4HFOQgYBAVCG/qhHo3X
xLhB7w2hBHaG/ib8fpdIu5F5NXQCz+V+FoMu7/sP3cGOwf0TQcFcPcZqE0oBThQicFoKtB48FSQA
utex3B/F+R0sD3cxheRmLzXmeijgqLTgeWL+c/O1pd6khE3qvzlWAA5Fg9YCTClks48K9fzZj0Hb
OwTaDcvLwAkw1/8/8W+/PzLt5Vw5b2M2s4cD6V6dmvbPVx/uHY7Jmwx9Wtc74Xtc8su7vz/DvlpQ
gZdz7rbv8UYh3uzAmA6739Tm788WBHMc9iBgBvUjRrZ7QD5/6qCguL1EgBd3oM8HvBdkUJJBvJ5v
Y3A4Lg965QB1wqHxyobWXgrJLzQVP1zabjyFo1kElKM4tmGv6ctZgGdFOkDfy8uMPD3/lDfZWRHl
pv77s+BQwSofX7e9RWd7whtQv8gGs8BhjdkIrt9uLmCRw8vx/+fYA5yfUETtoU7RYWj8wG2C6phG
PHLDMZeuY8yNsX4mmlwI1MaqLEYzy5teuknMapWLlKrIqoXbivy6LOgpMuJStCJZBXnpH7XVz75J
j1tBa8Utto6KtFMoWqbIyhWPW+kODe2VDCQ8bf1epQVd5IOI3Jz5WuXjVSSbWA14XOPQOi+lFbkl
4Zu6T664tM9T4E8VCroTaulM8TM0c/zOeHYZKFzxXgUYhNRZdtx1c5/gTYzz0h2KxEP9lS/G2LUj
ei6HizaVl7pzPGvML/UY/gw1WzMn/tF08rRm4Umn/ePe5KsE6XWCx9YtTTaqpmHILVt9M4blZegX
F61ffatTvRhQP6uRabzM518pCc8anvxsNQjPnPImLeA4hsAQ1RcwzUBWnbPSOdIOPrZzmKckAJkD
rm9oMSujcE4ye+H79Szu8rWRegbnRC4gKV+3Mr5JW38R4M52k7FGXpDfkSqeaS2WEYJp8+siVgSG
xL5Tqlb6s8BkRPE0mRE2nNiJ1SvGAFWaHApKVRJmlYsqkCFtS6JQnB4imnuB3ak+ZGJWIrGkPfvu
c3PraxgXtWOp0thyiy47ivLMcUPfrhV7WClWXSk2fsds9GKqy3kSpkglfbBkFYvcNqHnI09HgNM+
3L5xTH2hHtD2a+uOltfBAPNQpsTMql5cx409qDruhRcU6XkdVCun6ls3i92IdaNKytxZOl3ldW2v
alpnKqq7dZPLSpExnzWVrj1SMgB+DK6SWvbK543wZJH/rMkoZ2mcHxZRsI44LB34tzCidlTDa+ya
gl9rI9ojmQa3fmphZbS8jLmGMzWDk4AUqk57l4dNp2oUx26YxeOcGiEU5sOZ1eJbW9/iJLIu7Nr3
cCpDFTQl8kjoVZL5ruOv6IiSueY8OpT9qhOaKFKDrJ3Dl63Pl2Gbuw/K4kvZuyhsZ2OFqTuinyVv
kYcHcp61oDMaycuqD66jMV0nEeCLYYKQc95G2nZtHJxXJo/myeCnHs1qFVc53GY5D2IauoNf9ks7
ve1b3y3LvPVYbl9IY7QKLlDXGBcqrGu7yDpXVKlqUnnvm1kYZRelTWY4HxYpRT+Zz3o12lvFq5Jl
GvaByhxn3Q/Jz14mRMG2eaG0XVw73WGYFsqnCWgCusasWMEa7VWLrdyj+ph2sER4W5RulgFWQa4L
NXbBDS5q4ZmCtbBMa+nqWt90McPKWmaByFWbgopZoHSuQIuqzI59AsshIpdc6li1ZXIY4HE1Jj+S
KpgnInPtCua6ASkQDn5Sjb2mm9MxuozGfo4TfCbCsHQFB6XRbdmrMNMqKbJlRXsLnvhHhvBkloZw
nYn4B8G8VmAbheoq/ybX4XDYAIRQvL60NbFcQZsZXMlVKSOpoqpPvJSBPSW5H7lB2FXK6dKZ5PUN
T+BzGa+IAlu7COvhWID1TBiP3a48y0uwQFkt8LzKOq3KJPthgSFzY1MtsxIMS84z6Rahm9q1MyuD
CikbEVWikM11ii8aQVI3DqrmMKvj0rXLLladHlpX2ludbcpKDRFf9zEYy0LrjV3In3afJq5Vp14d
Vr3nV4MqktJfFNQ6ErXVL0xAzpJwXOmQ2DNSwQ3J8GtdgzlKeGG7Q0eOoy7O4X6K2qvqJlTS0LmO
oxycQXJCYCKUk4mTwD9CkYmUjMgXi5pZbyzqipEqipPCQ3HykxSZ74ZWXszb0Fl3FiDYUqd284A1
qs1zrsJBXKHGOSwEDl3sqOoEZbpTRRMXCmVN7UlegHnLOkfxoJkFIcoXnW+o2yftrMU58tpEFG5H
5Rkm9pySUysDKCw/P7ZL/zaxuRtgnHhhGd81efqFdIBW4tx0psvUyJNxXpRaLqqh/FEmCO65di5b
cL4uIyGoXioGZdmBSygsl60tCWr7fNBJ7AXSXPA0/IJ0c9c3/ZVmqa2EMWAsWHDGk7uHVd7LQ5OE
oYp1qwxbdLQLYTUMkSp5cRqRaC6yDsxtTvWyIqJXDw7LCQGS0QJBC6v23baucuVL0rqxE/0gbXna
D2bDm/xnSLNFPDbfigqWAcbpHbJAFzNipBvY2SKDpqZZ1NKlX6PWFdJyVIrCoyqW1VFf+wundxYV
WPvBb5ZWEA3Kt9l67PhJ1yHXjxFYYL+13Sr0Z03kzCA4Aj81onvEzFcxBpEK0+F8JNmgxrz6FjUj
V2UAzsjCCZjyHiPFGejy2GoNzildW7WE+8oFxBdxtkFdcq1LtMJjrqIe/GQCyobQvUPD2BV+/934
dqASmgYuCzZwIEHrtuWx030LTZF6Wju18nE1Kt0b5HYMjI1M2FI2MJobk89xnR8GWYQ83dWulQZg
pAJsZk0Jxqfj1mXdjmAqRECU39jnbaPdqun7+bg1kKxnoWpr8MSIoNRN26Oq91UVxKPyW7iJrsFg
k8MuWAyUqxSvCQdcU2TmGU+JenCHoDxEFRBxpNvoK45K1Vt40UZgEK3AuhwHc9MnY7Lqi4a6uQZj
69BzZCVehFE4lw14ypCcOKbYxm8QNlhO+cXq4F5CeUJq7IN1S5EXVig/rvEsKKxwvQ1dotI+4XVt
KW7j9TCim4eVI0lRwArQrrCGVZhbbMZ7q1ANuLg5zVkyS0aqlbbq0671r6M4O0ypU6lgLTlJYCHR
3HV6brw+9M/ssQs9E3PAH/kqxmU4K8ygNLQWiw5Xq8hh5bxC/sY0jjNr23AWNn6suCoq/jUrIFRK
LAizWDJ3pK94YWLFyjaeG0wvYMrzQ+CHzJGx+6cv1VCYI921tXIGnUPINGN9K1cE1wthSnwIEfi3
sGLgJQLj1XX2EBx3K60lnnVFep2i3gutevtuF07INwF34rkoSztTvh7xKqjhy+NzVI+pl7cxU3Y5
+quwSE/jmPZeQ9AXIZp6VQ6kXuE8q1cFnxsRxLOowa3qqG5WToOaVRnFzerh6cOXZnvBnw9B3awY
/dHhxKy4xesVq0zhsqEb3Sayw6MkE6eUDc48qZlZSaGl0jFmrkXqI2lrMbfMnInOPhx5NOtrusZZ
iBcoYo4KEz/0KK1i7MZJIxeZnS9qakiq8q0sOczjCo45v3K0TOfVw4UqgSVnIm1B5B2Y1WhwsBqa
WVS1WzyDADTJH5dRLZVodHIU5ushMWiW24Gt2ICDY87McdmEjatTv4KgvQ6OfZMeW4WNFiQkbCXS
hq0kJbOQ0f6QWUbpPP/iO/esz/0v9UggAJPtbVHo9jjkqD0ez9OQrcuKJIqkwlnBp1yx8HspArYi
vqOioE2XqYnTWaVhwYga9SvT+hZ2H75NuA0hDkt/PjyLyjSBiJ+PCo/xlzhj3SrGul89fJdy5eQ8
OOKMl0dxETXz3ubfcmtsvAoWqzs27IYjVs8LOP5x1YUJWTGgnjP167ndB/aM5eFdZgZ7haKeZ+rx
W5pQd+AJxI4+fI6lS3uFLZ9lKg3lUdbVkQdhTgL2ToyLIrOPq6K1jnRMy1Xg5O7DM7uLIJ2SAcvd
XrSl14rUOnr4Um9f/Pi0K7+SyPfnrDB8BolKpIrMdEdGGjyzuzJViLP2KEMt5IYcgoAkj7pj5odc
bRk/NehgnY3IOYLDd5yjKsvZ43c+1dyjxiLq4WcPL2kqf5XX4wqzmM4efgJb+Z0jluegvLrs3aZG
J5g4J34Xt/clCFv2SH9LtJ97wkFs3fl+BhlN0x51VcdOBss6jkeIwkfafYlMba1N5hzlnd2rinTp
UcUbfGnVufTsggWLh6fOGK5JFpYz3kFsVnbIvkyjGB/XYx+qrk0Ld8BZOU+lCDwTke57OQYL3vPk
PHHsxNVJ/y1rePa1bKQzS3MIEJLcgfCchS5pYLZDzoA3fuEXdqTreJuNT7L1LYdH4FhwBAwrATbh
dbaeSsseaaGbQ5PV+cL2Z9tcNUoG4ZFcXDYaohqCIC1ph0LRCLzX/83nUyj22kwgaKqcsAVyoPYg
Tdkc1ry/csZqrTkEk5AIkii5g2DfrutYNSxc+Xhc/PNnA/Xy77fOGYY96HCkIGwyeHvrEPxbNBrz
5jAdIE/cJox1Iy/7dMAqoIM7UnSIwjqAmgnM+BPb9DTlj4zJbVEOOgrCp1+g8PL0fy6LDP4+jPn1
w+3vX/j1DFpIH39xwz++Ck4i2rJ29fRFW2le3guEeZJuSzi9efJv5Ndv6K3H3wPxm4vv475goz+B
GX5ZnP9Gfr0+0HzLJD0NeKK9oDIGpCV02NhwMifeNnm80F4CunWhmxqugguFrGPLiD3TXvhAwkGe
UKPGQHrA9lyofD7RXts98HD0OhZQPIBjI6E++r+hvSi80ZvFtO0FFvaWQdv2acGWu7eLye+soA1z
x1nmEI8DPTec+rKvVQvhX5YFzg/SDG4sfogWX5SyQG4qaeK1tbippMjnzjZsNF0A6kfbZRUMqtRw
XRLI+xPRnqUFECG4633w53w8zEXlOVKfl5DlqhJ4MoW7zHZH3048klWzIArlcozXhQGrMqQQBDro
W5KgcMZzSJfry7xYpMMYHmYYkoaxButfNzZsTHpB72mdv2YCt81p0ymxt1uiYVaAqmRbWF6bFtkI
7eNO0uVocXkY2BFxg9Rap2U0LArLWgAdYKuwLv1ZP5I1CsJDe0y+W5g5Xlxmnh7gTk0pE7eROdxN
cCxLyA/qWCo7KdhctFaqAsluBs5KKEP/k+xAlgJX+kZ6AS34cKD19shqvj3fbWs9XtGYfminJWui
aukH/k1W+QRopew86xkCHyqLxTDi07y7ziNu3KGspKp41S2pFtdFbHULrCFi74OUuV2XVi4krDPW
QfJuEggLY6xi7nh2HY0qq360Zck9YluVKkTgFkEIfJOTHpE0B38djwtsj+cRroAbtfR95iTAYfnm
qEqjdFYW/dHQBtfUHk+SjrYq7MWN3QZXvITks4jwEo0l5AhsiZM4OmLiLAgLR9Vl08wjmVyNx8D3
jYdWay8zy5deJEaI5upZS4G0IhI8chS6aKQ/dDhWKmTt7ZCvmkpQN4NxbheeCgvrWR1YWmHWSsXM
nR2GgZuKRInYH5ZBGtSz0N5G6uy66np4XV01kOpDOG19LSvD3Na2bk2TAP/BjXMaps0hnPI6uKiF
aMb4YQbkFjquOlgtXdgCo4H4cqDsMrfN6Oo+K10Db2IVQeVGDT2nWX4b+GGs7K5d8DhPXTngTTJc
9kAQAltINyJcwi/CCJVfmbPIEUcUlVSNuoFcJau3Me48SONv48hm0k9DVWggMms6DCrK6pOKjmSO
QpIpZ7QXPM83I3hLYGEz5I5j5TWQSpWOBiy7qHzI1WZVYTeKAsukw6NMjqObmTz3nJilbpQKcmr7
TeVi2yM+Pg6GqjlPrC9wTFdymGp7JmOhshHbQKD2q4ybH742ygnHUZmRzqFZdWOxrIe37Ljnozaf
j8V4DsxVooZy+Ja1V7odKjet8q/lQL9rU//gaTWLaXPDRS9Ua/K7Oo7O7VCXCkfRqYYQGuaxvWZV
+W10XIv6gzJ8SCHVH2eBaDyH+kflCCREj+gNjyDQL+yTCo3aLWJ7EQ3ARiXaClSJIbgpcQbrp0nc
ogCOoqLDEoXVfAwhZTbt6dA2i9A2x2GhF8aCfLrvlnWib7l9TmS7amR2BSlkOgtQv7GwM6uaZpWQ
eDZqgEV08GUcVJ+moGlFpcTAv4cDTz0rbJZOlpeqAMaKInotEn6ZJtGKWuNxXIZoFvZx5oVxgA5z
ytwmG07bqLiADHhT2PW3MG0XNEjnDmiSysPmuxGHJK/h4zjroEJxWGPcqET6WCEr9jjQ4Dxnl2Ph
J0CF/6iF+OmDLDodVjklG6sGjsQ2YNB5Hbt1L8+i1rmJAU8ch6eJHx0lVbwwurrqh2pVtcDLOM6t
78AN5HRDh04vOHBDfu5fiLg8iaVVuCgA5slyLlKqZ4ZmsYJNYcAC+xAqjlm7yAJ8n4PmKRH2Esis
9KpJhjlDdqpixn3QoShR9lhoIEB8ILYRUM68uOAmBZIygfcwKbCbbMi2dPlpkTOvaCwF73w+cHEW
9cl5zIa1JNZhyaWHS5GqwWmCGU9bMNdyVnT1eoiAn2VBQV1S2Msa2JtYh1AI8H/YTnZs5eEXORgN
2WV/VabM9kbf0crv0Nnj5yZm9HxWzE0bHAZjvEkT7m31e9iWIDSoks6ipZ/6MxKjGR60Gmnwra0K
oHna/j7NgkpVfguTRMqZwWd+ic+3F2LJbxIgLVgvf9jGvwgYEJAdMH6RX7twNt530ZPjQBz5yZLX
Mpj7VXszLgc0ALGCgfvfMpTp2M8iidywamrVWShWqGSLwvaBMmI6c6PQqeYQtF76nYMP46hZAk1N
3dAw6dY4mGPanSKpl7nB18SZ0VinXsL5mvHiOpD6KImcG5OCCQOWsvLYBvE88qqoPx6jPFY5lF/y
JnDDOBQez+tSlY2gqjH8sgZOWTlAUXbDGC87KZjLwb25ThEBB08gGQsP0xR3sz63uzn0VZympf7q
h/0Z4y1QkDn/imuk4qS+CyNeKdmQO1LnqjA55OnwjfYjSJKyFjI/uDTI6qKk8jiXAnygMCoLyXfI
OtVYprkX68AL5ZiCCbE6t8+KVg1jolgyWlDFaX/2pDlnkXT7IPvBUI9WvY67w4ixY9lF4NqjXs8L
4BHn9uCcBoay2ZBlyyJtLoET6lSABrAv4HsGDPec4NusAvaS+IXHk1Yo2MD6Lelr4sW+vSkt/1qH
zQnxG6lyUuTzPgAKgLJI+egk41EBhQTHUq0eLLcZciUhMTkp7WTRDeJL7PSeJfhNJgapmkyG3ve4
jDZDNs4a5pCNA4FIbMK5tmwDBYi+ccvI5LNE8zWcXwr8bQNLsTTsbBRwg4gEzJUlWJYuOQwjo89o
xICjMlBtjPxOiZKY09BGuSsyWZ6wPEJHpg7uRoGgFNMCtddA/WK74K261i7Hqm0Q8NiOTL2OFfcR
KjVwfQVSQALNsiGGcp5cmqACeAzxZ8K5NEEUHLf+kvdpC7QIFDkpVAok7e7GiBhV2cPCHuyrUENK
SK2gAeNSuQ3nlx0DDxqIlW3adY8UDcsVKxygJi2QFuyWP5pNyti4cGBJnMydND7p/OZ6hBMqwBZn
DEjq487QL2nveNwk5tt26owfB2DA0aJznBsoIdyNFihxFqKbjnfKsfJOMcqvA5x9yTgQng2QB3WB
b7i2yzmnkTI0vWtzKFuVEG2byClUD9SxTK2zrmm/U3CIkMwR1fn5FcuH3m1TqP1UVfFVBKPXkXQd
smrZDOzCsrvTuNSjipJLCD9XVtNf+mHkKIc2YJpGucRS1TBKjYFz9XB34B5dCrlxlg7pcvuxhNG5
ncgvImb3UFyENd/zryWPzlu4Q0brWZfQQ+Gv2VCdWlKD4LTzwtTlfiqBuhfRvJcyPWvaH2OblSpI
mnqh64VEjMxY2XHXqbulyQa+ND0jbttl56SAYheYejzYsyovr7r/w96ZLTmqq9v6iXSCvrmlsQ12
Op1ddTdEzZpVohFCEggJnn4Pe669Z7NO7BXn/lwU4aactjFI/z/GN8Syfd0hSNTauCdLApv7bPMy
L9ymnJsuznHZPui5u8yDjvQnEqHySdV0EFGgDsnelYEYl/OUmhuLPa8kU99lkntzAWOudlXblWpk
Raihc0P3fnfhZB56Dx3MEPg/kqV3z2a02SZ3c9y78cMjGrUC6VjRBsl7P7QRXHi4WgsswGZw3lyd
c97xsgn7o54oTn/XVKhL9Cnl6c+Oqqbku0PzpMeOH4zpLpu3e8Uww4DBecjzsVEwBLXzyrnFREi7
FzkO5DikhGSCBxIDlp5z4fYZmytLIWIQNudzo/xCJJFbWM/dS0f0+BGNU8mYnKEqL8W2kj3jNCgi
1oxP8Sjf2jYeCrWzpVjb9qyZR45ziNODyHHFkBZNOWtadlo6r2eZv3VjMc0hqiejRL3eN07SifrP
u49b7hadVWS64+NJQwaTEc5l8Xjyjxf4N6Z2i8rI+eufeDy3Oft6iFdykxrq3GSctNikg7ndP7Z0
jyqiY3fP166VdSumPodLtKFWxgHz2Hj3D/T4Q4+7wno33vfrQeLqTrVdVTxkj5uD06C/aEROk+Sr
DcOx5q3f5Dw0ELt6j1TCc6tRkTbDFRvlsbM8qGKVBhkaOFpj+niLA5rpfmveg1Bgt9z//P3PPG49
3oIiTDhkjwcZkbwG4mKLucHARMkgxxO8+y5zRwe/lzSXbqZwsmNTypHCrwSFUaXKcc5NqilUzGS/
wj5Cx+SH4uiT+ZR0wX7GIdM+K+K2zzZp3QPZ4hjjwMxLJqQLA27ur21DWWmNpwpB0xRn5f5mLCYF
20CWjymFpdPr9oAKBtUck2tJzRYWQTSJwiVB+BJ6bld74+AWNJAwKeNV5PHo+iXk82ycNvI0NYlE
3W54Pg+98zy0pIzW6RvqkakKaNpdulZ9WkZiUSXyUjLvANEQfuPi7zcyonhIRl62+5YeiCugxLt4
/zm09GLW8Cv0hR+72odqHFGlzqqpNTmwmYmqG2ETBUQEr63b1+mmdRaGe3eJZowPXGCqWEaBKrAN
2bcdE1LS+0nGgKKc5X2cDZLVLyVVLzBZ1NlzVVy6Rr0FrmefzI5myhm3+bBo7p4jSB1tpOiza+FJ
e6Ao0OMH1bw2/QuU3yijOGVQavDf1uWyDyStpwAT2ExGfuYuKrFe0vmDbt2StbjOZ+HGBANFu7Iv
cUxfpsaPIQD09gDGiL6bnf/yJcZvM4vctWqpUtP49baar3IY7TE28f6EQyQpEm/haMYpPUXeihoz
Ts4mIvF5zWQa9q/bIiCeMP4FKgzaPZFucDrW2zD06XHQ9LcQ5lEFHOk3ZmMYIc06lDaaZSGWrr8u
zdJdiW+CrKFWFdqL6m2X2zuJiAtRe8VoyeDqYNHsdwrNuCKrHvMJviG6+uhmN+XnyQALPlt7VKy8
T7yLuG9WJ7htJlxhprlDGe6L99HF0W0QZjx12j7NGxG3NG2upnfZKfGX+Uyt+WAxm2rU5c2+x7ek
4Fz3rwohj0vHolNLRdaiNXndNh7A8Q3d2ojgSxepCD/isB5M6CcVQIslMxEMBJ5iVnXklwbVSIFJ
zK/msE8rtk5lMCoBMyRkWTDSoIoArXShf6NmcE7kbsgPKVtObPaizLy7M4SHPYieoqmlz54Hp5oy
bzraldZdwPkB9MPvyzqIV9c6Rc/X+Li1wZDtbogd5u5fV2WHU7cciXWmSvPh7K/OdA5x5Ko5OhDH
/xi7tW7b0K9iY+dD3PLPze4OrzHXMDrUfDYCLagzdoWIcUDAWCUo5+iZQpWJM+xhmy28MdfQQi9J
IvvSbW56mMJ9zmUwhCdnRx/vhiIsltkDekJacm6C87ImW6mVoDnV+mfPlvZZ2+RrM/qf1hSVjN3V
UZhNvSgcua2kY+3Sqdj17lduOx/ECoNq3HYUR0HjQYfovvndtL5KSkuyDLUaOX3pN3Ft/HEtQeVx
NCAjWDoGiR4uRrLh2/ljXwb7p92BUZr2Iz92PauhlkJ6WWILQSGj07acAzPocwa0T72E3XjrUNK4
eZME9hhts8wT7Ytja7lzbsn2jHq6P+AiP0nVkOMOz+7ZccSKuZqRksbbtRl2r1YsGHHYeOmxW9Lo
GkYGo4yCN+04gJB0xD9CYr4sq+s8qc8SvNq7troYoHLcmnbJPIuCEUDRq0P9GVUVC0oeuKWEyzLE
qM4XNSkU2WYoRn/2Shs2YzHb5Hc6jttxNxqEANuLONwPnljCAlrpQdAE0loUfGzpuJzWcEV7BAXO
sj4FFabXXC38ooYP5fVPAAQpCDbT1Fuaw6U9j5OQ9c7mszfNzgs0S1h4ODgzAdoEXYFM0zq+bx63
uu4iJKZkIkmM1uh+06oLWmA4UW1Larr2J7Ot46lPxVY2DrQkomwa5oxwnW++hmxDBKlZK39x4m4A
/IgH92/EuOCkMDrBVY2Zqye//uNmJ6wPRUGyepRVwo3TPHuM+cWebAvqD5xreukPBn59HaRo4Jex
H0sWxvDS56BoYwB86DCS/PHQY7PN6SerIXUMC4A7ODzeXq+xt/7r5jDJrnLWIXfG0Km3++Zxywvt
jj5wMf+6v2ysA0nDxmJgCa8DtUz14xZHH44KPximOrLUR7/D88cTuqNJPllY2OpeuMhoFbXXR2nh
YKGCPx5rHqXLn09HmPtLOg/fMMxHeTik8V9e+/gDj82fL/jHXcfpRwYqqfdyRdGD/vkSGaOepdwB
pfE/H+bxLHwrvOQvN10ByTZs6Vj8+eq//KfHg+Cq1hynE8v/+Q0eT//jLXBRGIEWuFX544lWNlEG
qCDO/3yDf7zi//ZX/vwvrsWZ2y3OAZyQqDEQ0iwILCubqfP3nERhm81T25ePp2WQYLebFF+yV68d
jZ0qmuDsPzZx0+ka4imM+cf95P4MgBxIdw0DSLptaN6icQTYt2rMoht5Y/AMo3Sccu9+BOC8+pFC
8inDaZvgyxN3qmFr4Amq0OA3yk6HxGNv6bLXY2PlkcA83c5sVhAFYCxAAhCg+ALnm+V7pVbzeztO
5uC1IG2aJ+2JmoNjyVBYYILcQg9Dht9lOIqyjqFOD9ePYBi7TA3ireviX+0kntNQFtRPb5NLv0fT
MGXuOlyhxP5SupjX7iatdjKru7gQUVeh7f6ydmLMYBXk7uj/FoFLuws+S+Yo8h1YCs66mOb9Lk5E
2h/DCGxvF/YOcgBdiGmCd1+2J38iv5oIBXDqvnETfPSDeW/BcpXaS24PBwG4HhReZn74QIYpwO08
8sRnFfxMLJTcMFmfYZKfvLFaHShAjjJ90bbLz4CTvPXtOW6H80joEUTmN+/+nQnsitkHoZmcgZE0
KBDhSmtTLKj/em0PVk9hTil/IwM/G7DXyzhmg4wzHgbPXqg/dRDDWojpTH5at/A1nOYhm4LguHTk
9xlXyS3SuXv2pH1L3P1jmFZ7cgPeZiqdLouaT4KomqF2G4ZmqAUg8NMIJlrQaL2uza942lAWyQGu
v0GD3MxzNkf+k6Q+K7poQd3J/CCL4XirYIdz7qIbSNmH9ROaSbMfkrNCsZWLIUmLFDpEKnc/jzEm
5UGP8p8S+brIj23YzC8PrSmMtCHxv23EHMBHVa5urhK4aLqmTwuXGCb9e3l+dZL+/e4Ug/VJ32Jb
9NuTDME8LeuTTMJT1G1FunxbzRxA3iQ/TCovw+oOx4kGn0T/SXj9Z9u0oFsb7R8T0Z+JnscyNaZH
9dq9IlHWFEkkfpv8ER95TssVA8nR7/0YyDoYOyOj8ICjx2TGk/Cgm3QrGphJd8sr1wImxOhPbRaI
0J58F2dhAlwzmFDI03sjE01TU8jxd0WMzXdvnfL55LMgRRHNYTkMc5PtPXagMBz604ZeEJ16ndyB
+VdA8MDO9+T3WLPnIA6W3LPNkDdyxMHYvHiqEdnIB5pDUnwHTLCVcdh8dFN85M78CU1ZhV4iysYV
vx2CWhMM9PDW+fjCwoag8dR+nlr2cwIq3A5vE0t/JcaRJWjcOh1YB6B6wHiQet9mx4+yYLbFPog+
D6Co5h7j+R5HMusdIE4x9Hvv88QURMkxhhDEOjgSMzhNx0oBym4aToNgYwb/yQYavv4uzybGfkvp
8GVLnUpbAP8hVNMdu0BwEhaWf2OY5A7e/VwT0YimpRahe73/a/qtyxlKVwicfjksmF9JqN5xwGOk
iVocWmpZswHgt5og2UkGlUHtmBwn3qEQsm1uHb/Nuz4CPbsDXmZT0Rmh4d5ENlceABdYBZjN4hgV
Ar2AOEJ+ghfORrySUczczHAIxV9nyD3neRraw574G76tssUE7Bz2rSlVMnxRkEdKf1Rh7iv5Bq6H
5ypgz8O8Q24iX0Ybw6AyOK9wgfisib4BwW3webEj3X6F/xWOV3QrcLWatzXYvs1h+kNBD8Gv4X5L
jlRZr2xGgFe7/bnAh1TD8NqlE1AXnuRNRD/uhjTIRJnNS7sck4gdlZFdGY1yyuIBKLCRic0bANqZ
O+w2i0OQ9pvpKz9pu4KPYwB+9/71l7grEtDAAKlDKHnxkckGHXOAftD6IALRn+Rz6NwWQky5RvKH
J9v52HsbLaVTzTDSFBtxCHoBPL/gF5Ij1SjDc7iSZ3sX7Jf7Gcl1xdlEC093Uc6bNmtT8sNr+8vA
ph/qrqd7a49wCqTC81OS0jxE2CETPumOcQSmfhFV420/JM4gBdmZuO6ntYN0s2zd18b+smQDv8v9
Yp7U1biwdwmk7wEHnQPp1Il+DZAMDkLAOrhzuwvjpzbc+Qmdk8pHNDN2qpMJEEo7DocAGmwGtPVr
h8RN0Q8/fOaxMmQ7FMFexHlKzcuukh8DxlBBwo94cM/jjrPBcz1wxqsttRt8X2bdZTi/Vb7M+EyI
jBSc+F3e8Oi5H0adR/xO0tmlwNmOvR8B/0cF0cvHTxG8w1gTeZOqEQPVhgOicdRhTAlCPIjbgBFH
rGFdcdg36dH66VAs5MTIT8UkWDgKZ0eHxGISpTgHrPw0sGc2pXux7cbLFMhlH0Co1tJmVsTloK+O
w2Up9FZyXz+lzoaBr0eRJHcUBx6jp4fh//+pnP+QSPN8LGz72FUghv4Va/tbJO2+Kspf1wZ7kDl/
vOjPQBpW88KlCf7InD0CYf8dSMNV2SMnwMIDKa7S4kT3yxX9N5kT/h/HxXVZHCe6IzNIs/0PmYOr
umAFUSyAiKQVlnjDWiH/L2SOi6/zd5AjROYN641g+Z4Qhlf0D8zLxQgBUp5O8PAoe14dtrw23pRB
xcuMHvdidwEybGmAmFrzK4wGetqZ+Y+c253/+Rtnh0+BaJ2D3YR9caeN/oaTrGjtdplApeQslQcR
YpBNx6d93dxrCDb9sI3qSUVxvrZgV6mLDjtcfm1WtEeMC4hTeUplf/kdb3+899/4HCy19s+PBO8b
QosTI2CNVcD//pFQQnmxSBxeeZvAFMbIUjh6d3PGYhCjvXNjVp/kNC9H36e/4ZqvU67DKCrAQaFM
JK8Nx5yludFHJAvBTjC40HG6Dzl3vBC+IygY4UNXBTpNy0Q0YTHF6kTMfDKe29SE2o///Ru5yN//
8xsB/sDRluCAArzzj50siTPbaVa8ctLdOfuxdcsEaAEyb03uizQ4eY3qjvNgvZMrgiMGvQxFMuBU
cUGd/Y56xnvmXvK58Zz0P9BQLg71f/tsONDhKfpphOt4/IOGWualVwa5Hzhx5rUxEYwnh1WTE21H
6qQROOMWeKgvv4apXmoWwjf0jKxY1MK+gdTyPJJnWJ7/8XP924GJoLDj4FMFEZamwIqkfz8KeodY
4aHjOgVDhTBXnPuObvOQwF8ULr8s4ZJt7ZKWCBz0R4+aT2I0UzFxjNR7uLtP49r+hwMzvP9MfztX
4hBlHmg65JiDFM743z/SNruI1DV2Pfm9aw5oX8gZrnrpeAl5Slmn3hjMCM9H+Myw/p27MIZDFFrQ
FrvDqBDPcpA8u/Jggum4El2slgX15tOKT7vzWRnE8dZGPe0+2zOWkHv1FbwDQ3Av0epAtAoO3O3V
k2uf+wREH9xmCJfC24vOknIDH1CuzfbbpDnSKiS1h3maLsEcw0oVcxX6E6Ifi5fBe2ZIMron2A9X
3yhyAEa+XZHxS7btV9dLr0R6Shc2FmsRBxziI8qnMkpVV+zpji6Am7XYvOT9fz9LQLf+23kChPJ+
4Syc91g1wbuHgf/KtvERAHI/LvrkGZ1F3jhdfYSkJE/Ts9f7qoIA36MbBHhoG3uFl7Of94HzW9/y
GzzRFpQXAiDcJfScrigFx3g7bBI7aNO/m3bCd99kA418b85tE/8Qsu+OXbel2L9egUUKTRHFRHxt
liFv2yTNmfXm49R4cW284DYk3nu6tWvVzrFzJQqbx60hpbReIn1b00iiO92icr57OY8NwPWr2yRT
ZSYXOaBoOsczf8XPqK9ssfY0L6H7vgZ8e2mbZxSf+saXEdGEYXff91nnD2so7RFQMptDIEJOezHT
IvImhsTy2B+FE6rcdaHyohdGOYrcdCV4XwXBPjwtqRievPC3TXu8sNalTx5rncO+a1ZhgiucSPcH
nNyoqDwF13+bg0tkaIFy052WS5Tg0y8A+p5c9N2jR+nL2H/eIKGfHomu1t23M1ere0VT4ZFtAyni
3JJQkmIVULJdj6cX00pVBeEU10iSxJk7CbeCltYXiwN30sCkBjyvtyxqu/miwV30y77VpA3sBf7Q
gY3aP6FJ/M7X9SMRU1I/fqOI3Yuu1neL2MzLwfedryHMiJrKO3UFx/7SL1Plj+RKBZiHmLD4glm1
SiUs73hJzuMy+pcWYdWXhqzdi9MDU5ocefXVBMGHSPdN87jByJzwPLLBAdcOoZcQ4tJVJnxDGA9H
Cyp5i4DodvHiPg7QXMqXNOr6avKVc9Ri+dYtFPEi6/JiS2H16jjI0yG0NWAlk/sANYqe0LFM1gCJ
OSjBFyhi/WXeHP/UmPY67HFzSN2lzdvJxTCb2FdEo3lNQrd7tk5LD+iQBCIXTpfxSLFqbWHGocNz
bk0ksq7ru0pu+rtVcrvpu3W3LuOndBjOu1780+5a/zVwJHnuTIB6A/f8wHnnu8VOdqf0GU4MskVz
WqOmrzRN4+fHJoRMVqUJZOPH3T3lyR9PDCG+x7KapHw81vadie+6E0I10355/GeslNcVYcKDMh27
BHkvoLOCzvRF3Tds3JMKJwkEm/vdTWIwVX5rnwIVHR8PBQ4HxWncevYR0AU93x49b6BvA2/jIx0C
B8BiQF4fG6cP0aZu+9W5/482cYDUJ0uT+QIRLz+6PTaLhx26BduPx71RwaHF1yssCsd6m4EtwaNm
b48NAsNfkz3mhw2DdjbrBYga6R03i5egRG831jt6/VvKDEhImy5vMBNLTLD7hQhe99pPP7mdE2cI
spg3f1oLd6KfBLRC9FjxPUDbL9kUzbpcNEx/J0W2Q8+DzvTuTTB6wT0mckUI/HfTDd3HsuEgdtY5
D1j4yQ3RcSdQHio3aLtMyyAuYFb8YJNObwjHAZj4low+/MUsaPT2SSMiFkT6GLetOkWgAjin62lb
XOAkKXo5nbIza/rK4rwoyRxkoTasClkoy9ksiEWO4UWrBtHeWKkjaAso4PFu8i0BwpJKg5D0iHAo
NQ6Szv0A3Fd0vzwMbYdUmAAjF4QJZjBOKA8smHvcJ8KgGPJiVLZ5adn4bfFhZwcYfE/jPUuL1vc6
kaUtCFCk2VnHI8CIICfAgfol2hCEneUtavlL55j3xiKhZyjoL4swaJ26Ey8Y0uhlk9An1nb6j73J
gp1UOwf5C1C8EkNgsq7/HGq93JwlKnoJ1vgxPu2gYd83HMtq/pI4RLxgprqO/m7OaZfy3E3sGwDM
7qjDs0UfctwZHkXpHpXKt6I2xn4L5gBR+W6+as9g5QnIC1OUJEWww8yfYZtCIdxPbZLIkwtZBos0
8K+U7W8RpcGloxDlOPCw48BheVqTlk7akVrKvHWBWqWtO57x+90S2iHERONbLCBkgI2IS7kNSGO3
8SnExZYhByTAIPfhyBvOgf5C08dX2w77CHLfdhRUYssh/xD3NyxboVCv6lL0/ZgbhJnP/er3+F9L
e7G+e17axFwCWvoux5IViCdxaIKf9/0EfysojIdIeAK9++R34rprhAnQkLFjLJHLD0hb72Y7tMP6
uZsgwSS2eXf8IaeDE74NdCsC3YITW1zyiWqaFK2djkhAxcUW0v2WyBcVQiNs5o4eYmEF3t7bM2dJ
MLGu+zmxaqjazd4nApc9O2OCMB3bnzosWQAC21TANsJaJCMqcHpPgIspvbT3OmAkB7uEqo6gE9b7
DPTQobyffjjJfSENI/qTr8UT2Ifp6qQ/W+OvddP4X1DUhNUQqp9dP5FcAomqyJI+u9qP63DbgUVG
Y1gC3jYnHfv2NQp298xBnjx5ySKxjMAQH53FqhtYb9hXPAq+I/0vvnZx+2kdTFj7s0oQ0hZdodlI
clxOwa8CTVWtm1pFShyTmYVZ0q1D5cjoCvwjFh0Q4Rk2L5nHEx+im9uP05GkhRBiqiScP9DTE0DN
HnJSAk27enx4stD5Rej0aaJwAB3ZdRnwLCdfdOc8peNw3OnoHtr0fV2lwjCwdpW/3DXHJGhPYdd/
lS1YkgVZgADfbCNqeYY+Ah096MazRQqgSHvdHCbUqFKv/in15TNTqzrBGEfsVlTTKtYTeFgV8unJ
AKYGf6t+QQMGKEcxgfchVkrYZeX2khwSOqkTm3wfcu3AywA/Xp664HEiyhELgHiJRCuGQt3Yzx4W
+oAdg68wdCMMQTKRyutxNN3/xtI0HA6yK484gipfQ+FL995Hf0uxaAHIcbADYQn2AHMP+JuDYdFl
hBDUNIIgqrCwYlfhUOg5LnGYeMWy3KXVnwxBrlu7lF4Xx5W3pMkRYcWMBVtSa6GRMumS/ghywgHT
3KPVWtk7zBBNZFJSoSAQmwISsf+utJsl4IlG+CNgB5B5X7r03btn77q9wVIOcsrxcfwM4wZQOazQ
8KE355cKaZRBxgVloUd8uM3/vgIey/d72s8liNC2ZAWstqzizDq8Dwtx6iLygKlp6a/RHKM2hYV/
Ii0WcHjc1Xq1F8ws2MVrckbEjFzXcLBvGggskJlylcgoJrw1ZxHB4mZb1DyhTPWKGP7PFxf5Z3LP
OfrxXEF7eEruCUgvQJgGOEF0xipA4TmdtS6d1ast2rjHI50x0RmOHNS/3R/KnnVASR/PiMertDir
FVBXMCJHzu5ZTaWpKLQziJzfg51RvNGsa9EmBcrDXdL8nroeOxgjnEMXjt/UIxt6x08ftx6buF3b
wjixzkPEwxUIDawAAYgBHOoa1I//MncIoMuFHO2e/ooXrytWZ7uSsPfriETeHxvO8OvJVTZIKyJT
G6P92oAs90XoICANrvGrI/sN2urVRUv3EsibBat6IyFmn6kRrw7zwpOEgpORdROvj8d0aFVO1Zoc
Z2i/KKWJW+5bq14hxAMYWOTtca9xPbeO7rHFx116CrGGOBjjhcMnHiGCJ6Eoccj4L0Pk+S/b0E2w
wdV9RaRNg8BdeqyrsMEriFx7dcxy0Q6VbxTvgWnjFeE1MHQbGDg4ufCJlSsvSTp8uI2JL6AvqyRA
+AMpFnpAisp9XQbXeW0jNw9mfMBmSYMDwEB0YB4tIU2ZzNP30yfhpSfiE9qN6ZJg/M3DFOhsSMiz
O6dw+3fHqQ3gWSAI9/uxCGCNBUIWMIKzHg3SmWxJkntAX0G1N2AOCH31kfo67r5NzqK1pl5R2Glj
d6Co2Ews0eNf7rcbZN2E2r0EUICRFwzuz86dtzJCXD6Wrchk+MKEXhFGX6Yz6vI12wdwdKNIC7yi
h/FJ1dHO8uo1Oz144OYJgEiUYcisom6oLI/6kncJKzUdL55mX9QUIULj0DNhWO4hhVk8jt1lnZwO
Pyx9cUx/TffuqhTakcV7R4V36l19tR0+6uYiYcVA82Wghi9glaokNCTrN/tNsnbIJSxA4gSIczt+
3vfde8TReim/8lGjrXCA83mZsKjOmP4I9+B7vMcnk6wfiELofN2/jg4WNgLvPeb0vRVNB8Cin47c
kjlrE+jmZt5ydzanPlheUJx8bu8zDAvMcZsOs+OBRZMnz+0Ruao81d4GHjVHwNWZ480gSjjFQgJm
4hgr6IUEW2XiuZjlWjuz833Sr6jzmxKrsADDsahqQPi5Ve83Xh7C3F2DYDiylbgnFuGckm537kBq
5E6ifwYk1ocoHL6DO8FKFHHyGYnopUJ6xWLlLPy+LKru/sIGDK6HplTH9+HysRnDIlJtdHL79Oe8
43v2oJ2lj7RagiB/AJ4y6pBfWdSQexMwf8JFgjVvnINZE/jVPiGF6L1TH5FX4oOlmuQaI47EfrOp
RhF/l3fGJJdD8snxUlI2UdKBZ7VpEW17moUKKNzUDepuLeTdinZoGt1fDXa1ACxegEMHKuyiEFgG
+X346iOWeBMOVrSi0o6Hu4KMdXOW3zFwPGMYamEPeSkCcTTMuInlyR+nXya0ARYpCb2DC/LnE438
ayrDagItBQU0cmvO2gD9Vet/RKn4onTH6k6gBQ7SBpBXavqLJ+fzLEX8gtUDUH1x9Q2XWRef8ZM8
EdZ8UnLtsk7J7xHgn4xFcj/OJsS6YCtrkEQZHOAD/iua9uEcxK7NEgYTbYv99kpYihi6p67LwOLD
vJBPK4Yf3qFr77cVi3MJTF9JI1SBJQZU3qimPS2MpMfdeU33qxbddJxjIV46hARDBRdID3BvozhG
Ux55x9VFjnVqxsvKBEgq/eG4i3NxjC+wfNcCOJdL7ERPnQO5qDMSr3dMUiEKR5y1SsPlG8z5/2Lv
TLbbxrIu/S41x1q46DGoCQGCnahesuUJli07gIu+757+/y4jM50RWZX1AjUILJKiGRLRnbvP3t+R
u9mDYmEsxCs6wfXL1h/MQriPKQI1gJBHLzvRrtS/N/rcBlviWpes8NdjplffWmqpA1mQJ31zroRj
JUQdYR9A+AjSdD7e2Xka9sXrjKh81GQ2hajU7QOeJ9zKOeS22LtjrymgDXpSDK5q7+VIylldhu64
ORcr5+wnRZG3kZjAjtzuG4lmvPmrbZ4oFO7qPJlxqvPbF1b25Dlz/FZnFTCf9d31zTmsFAlNX8cW
obqrg01mVSjm/EloPtctUm1wZwj0NFsgjbkI+j6Og5Fjemcm7cNU9/e5Rv4xzfj5zSwm9ThmWdQe
5x73MYkxD6TLaR6wNmr1NoeJcpDdHGVO6dZR7G5vno0HyEa63oLbw17Apdj1MYmoofnmjUW8W/TX
usJvTMK05CrkiXNTFgaGctaUjWuFRfvD24ofGQLFeaMGBJtl2N759rwyJlBvMj05yszTGDQ2O7W5
Pb1tLLHhBvq//jhuMKv/fvfs+n20zumLB0BENHPQTs6Hm7dj0FuF4ewdzYrKtcqPU1v6x069AWXq
vNVQgVrM+J1P2GqANnG+baZsFdH6M2UNburBQrF2FxcjOEENF43zMDZ0a0Y5PVUxYQeymFiOIF0V
TUn8B2uVZvYeh/2onTfjoS/9kZWm5u1dApDkYdM5SoDxPOOjAEYYb2Uk5uTJJc8Rly/SJZupe+Zh
UmZ4XZnhl8TfLV1nXKAThuah8Wf3Zexoq/iT90VfyvrVj9f6dXMJBiZQyKb5pNVOfp5Nb71PV0kq
3NX6MK/JjfiF4KspzrGe6sdk0Bp23IiSsZKltmIYS9tQGjtt0cqzZ2Kd8hPrZeHC1TT52a+3n+xs
fCmTZp8sOvw7z8iGUDbrV2Me/Ps53cxD4TsNC8Ugkxt3466vWQGuVjjVHrJugbIyFkn9YGf91avr
6tKO1cHnSA41HWjGRCKN7GEqAr3fG96Wf8VJ1l3iCrEhln2FHXzDX1NU96aoyQn73hy51AjAVZLp
ydd8Mjj4oT+XPD2423CYNmJFrpvWB06B6hinafVOL/pSVRlGrRj1Dl4loaUyBfCkwyNkEbBvKMa/
Jw0azyiD2l2sjylJn5xYur/KdA4n0okG15iHAhrKXZVkMGT09QjN0PlRViZWl8Fmv0JlPBZj+owT
CWVwRORlQe2GNVbFk6HNZuiW1nYcY387bBWXjtVUlk1t6JHmtrBu5uygt8sBiaM/9xW4iyEdnfuk
TXDwFrUIyedody6J2hC3phWy2Mfx3h9ZUDqAD80MsmP1AJhPvCK2nRMEBWoUf73YrOBWHEMv3RCP
e/XMbWnHjeXg3g80hndLuWnHzhqHvbVWrylrhCAbWQUnJCuBFUz1wdIxosVrFo5U5k9Lcl0z271m
Xc19SHM+O69fT/a3ahmGe8wFYlm0nbR149KYDV+ML6zTnC1a1DUTtK6uvHpZJe+AORF30hdy11aN
FX69TiIbn4zS+Z5blMQWNtIaxfcx03stMFJuUmLxMCSMzxiqsEMluhdCpvnZE7s5WrGFhwJxdUff
qoocnQYu6dCI9GG6cxfZX0lSz2E2QzbSNp3Q3dodx3H9wD9HiT534v4mS/m2eaBt5DwL/XtrWk1U
1TW3sMH76jR5A5gtNc+F3GxUjCYaDYNjbOnoeibbu1xbaFDr/MLeWk9O5bMGyqctqowRF5u3zjvf
HY1DnuhbJDjAuEQUgYOpa8tRh/ua96dm98Uf3CKYaCO1qz5epoJwxNLad4v4cMfyobL77gmA6ogC
nQxXrQQsYXFL6+Z+Odjrx+rP9+Sl9LskH/Y2X+95ldXXYvPmy+Q4lwxb5H21zl+SSqsfgeXcgZfk
DJwdzL0EuHf56jz4YHGCHLd+viX9w4a0nbh0bKx5lMTK2/QyyPF5c3KUdPtnay77yjayEI4KxXZm
4V82SXHFzYAyqXnUxyWWQ9M9OI6dhMs8fOrzml42zZZ4LZf6OB3rbpCHsl7Ga9qCcCsSlDRtu+IU
sg8mqYhQb8B23ZSDviydMB5aZeSqjh22o9OUT2MgvVYcV4L7O9hr97L03I/ubeWibMfDw2pMHVmQ
/CVZDHmPid645IMIndbS98uKwxQoYn2NtUBAVD77IN+PmiWjdGXhmSLozeOoHzaSYvTmmuYLV3uq
cD2LNjOrvg3EgqU8j6YlcU7Ra6ZI6slQdLH+IBMqIZfO02Paczk0uwGaUKfxoUbySKAD/Gm3XT0r
FsexH/NIsAjZJ3QlAmfj+6OwdS5p7Y2Xsfbf8Ge2hxYTXiC6ynxzrTXkwsM/Upb3lDgoths9My5L
nP2awB5GDQDVczU+w28av06r/nUcuMO61VYdUsEutgpLHMg5pqdkTAnr0J9fS1pjInPMQ60iS7Ou
T/cOsIamofDLButuSxr35C/1u0Vo/c7uSYSulQHmtAGNsYLW4iDU8idijyYUiWUjgZbFBz09jFsS
TIt7lKz/L3jDADj4RN5qasZ4QDjKJ2M4sMJtr7YGmWxJUU3tWlxl6rzrpQWZyDDfaVVgNq7qtgeD
RWkhlLPO8Hr0JYOjz/CaEk8j+ZtlmOWeuwMorzGBCTbEwOy49Z5v1vbGykn2y/VOUFDcmWojDa7I
XTJe4pmKEApQuxtpS52lQ7O5keJ1LovhEGeaDLX2gpJaXhKzEkE/a39AFcPuNsbNq0k+6kHL8wOQ
N91e7dde6wACIPoPc/4h9Wm4uoXo7uwxProzyEGIXzEIOm4APuvEYW3s+7bd6Od5A0l/hLNLSbLi
kiaFB3UvsYJWtNVl0QwWiOVy1TJKvlS3zLCwnXEJjUT+crK2iMbUts6OXngnf3gvk5rOgchiwJ85
AFuHGztyq8HDrkg2UgVNs4+RLHaOApXxCy4wtOgKYE8VEcEcRD83W63AgG5zytCFsPTF3bEZCT7F
E3TVGi/FzpbcXzYjTgzuiM18nwJWiTJ4FUisw5thyvlYzRgp6WjTYioqc75CZdx8Lsl57z50kHQf
BrW5XXYKzmB8KPnRXR5oWlKrt4NX3buqTW0tor/ay4OR2OmRPCjEygpTz7qK/CFVj1yp/cprFt3V
MDvHuRD0Rv0pnLqC1+KK7NHU31lZcfAoY4ldLsBM8Z6e0qxkpUCos+pcVqC++VZ1BbdJS9f3xHIy
7tyJc52HhURHqV9zPPF+X5UXf87TU6sX05HrHvZLXziIsWV/KOrte+qaCSvk0n8ZhbxWQ6d/xKCD
w3R2qr2+icexV9GfcgTMyhcZ9BJ8rtXV2rnRi2+zMNIwn/0LHGJoIUSg331S+NT7Z5cM+Ws3iIsk
m3hJ7NGAZeGOO0w+n2SmoEXH9bzXUuNCir/7WPQk3ByCdx0l6b1oMM9bC5nr1p72FgIK2VQ3EG4t
fuQzbA5Z0j2gCK081L9y1GB+rgbKzmECygavpgdVXPkHPx0CaIfybinQE6YSiJDo2odWrx+Q6Pd5
bjTflwlQZjJ+2nVVH2O/X18b5GmkhVfZmPI4D4hLt+PhdmTEenOwKDn2zYBL1ijL+FQkAC04uDni
+/zNImMDhxezQA+K9KliZbqmRgz9ch2wsnomfahvU4oVUXDf2NGM7+6STLzSANfDoqKfM7F2i1C2
WPbR7gxG2T9PeWmd2hqlIlvwaE5dvbyTeful9RsvFYV+uOXuNsjPYbUZ4HjURdis6SpJj5rOXobP
GVvKtex6/bBCoAjXis4mORPtMGqufd169z2t6+G10n3rCs32PW+fHPr/L05uy1e/g+6SVlIc0szH
JuDr3dma8YYiC/Dw9tzE1vTnI4Kf3fn2NF0tbFaSjGVpD9wSJKk80/LdLcgJPJ1vmwpEkejyIlyw
YFg+Yd/Rbejc64X+z4c5be3TjNddrcpuG1ut1Hy17Lo90kfJ3aMeEMA55bNd5pn48W3EZGXBBnny
5+NKktdKOjOzsSgUp1jGhIRn8Y+N70nSvU57EYMy6Zrjz3yAVJVtKx8AraI6Dyr0e3sEltfhGu58
AZKUFgBOyZL8+XBRD2Vi8Iu6XI3S3i5D+srNWXDTOm9qc3v6e2O7xNXbnF6ttEme3D7g9oF/ftS/
XussPyTKUR9LFmBbUOSARexlfr+9Lb+9dvuAXMfIDuaRX+FvH5g3mLMwM763aKTn2iF4GmgZues/
n6sXk5RE+YwpA3in2QdeURECnljk07sjwa8e/X4apxqFqmKF/vX129f/t9d+P/39703aPFAq//XJ
RWIXaAckz26fkP7ei7fnmtawJ4hVnzn4dRqX0jrDWbTOxZzCGRiwh7eIzod59nykw5fbGzTrh2/0
zWlxl6a/+KKszrfPdQH954iWHChxPVV0hvnJ7ZFIvX6vZ8Pn75dur3vqbbdHve/1h9WtT78/7vb6
n59ZLwh/VoN/riQ7eEbBG86ZgpHeHt02tx+MChtaKICobF58mp+noQFwvE4OOGyN06pooaNSF+0M
Uien225Ob4fb791a5NGkTqrbmbTIsT3fNpN6ZDkr0fhNpnstmZdz21TL2UCeR9Tj6e/N7bWSsOZp
0lDN84EkxYA9fX/7Q5KMk+S2Wd2OJGLeLdhFvOrNzyasTvgFCpsGMj6Xbqd8TZDBzLyLXKdp4Gkj
92GM3nule2CsK44t71WDhLqj3XwgAwpTe3Kism1/ljJ9E1X1bOZIsPOyX2nl75DOIfokAtvBeqBA
My4e0AMJozxYWeHh5J7eCmk8lEbmgWDJf8LljXc0wt8cch9mOajOIuc02Owv3mqepqonLBMTaelN
8woPmaVSi1EvaXEf2cu70doPgwHGLbGSKN2U2CzjuziH7ejyC+7mnbv2P9Di6JXTGN1hAAMHzp7h
A/Fk7Pp+WPfgwHbl2lqom4BUC3KwDZX2Kcb5HluggfGKL6o3PEJT6Z3sQXf9i7VCp0atm4aWHum4
EhcZv1hF94hidhjjN6EnIgTw/dnYXwanJKgx+Kc+yT+5WhOhnvl7EnnINKCdWbt+bhvde6tkd9OY
9VbQ7Eljvxmz+13TD3pPqGFhmIE30GdZfVfDhE+/IO5zMjgrHZzUYLHAbVxaxS61xwrWFlgyLdb3
IxoQsHL5rZVkB+exEHBXllON2SKjczOVrC3j+FF69BOTlVK+skCbNm4T+ATXrRHquosg43lGNCOg
WgNZNfwoG0s3MWB18F6KwtkJk2+uZyV2jo0JnjaZUPoKadSkBf1zX3zUzsHwWWaZJSV+08UR+bon
OdxX9Wru6zIPLH9sdh51TTjAH2FNW/QecbQqoREIH8YyxSHGbLNbWnDwlkWn3TDk1e/Ml3UwfLIi
wxjgjXhGorryt0OzWwm/YabKIlfy7QFE3mX2ZhDFqd45O/8QQzhs6KRZT4ObAh9MAgeXEMYx3ix6
GGZ62CbZ7p1R/8ECgrjUCUBByLGdkSMna40uv1uieGi+rAMx3qaWP2Qzrzs80SEOyXi/2S4o8FI8
r679M3bi0J7PTQ7Uphv4jsdOJ/tiABAHqRwfusU6Wpi8Ah3nTqRrbR6ReFnejGI0okXT1j1VsnGo
UqjvHazcY5YQsLPSwXpdVnJUs15dNl/RncrSft0q0T/RVY82tWy4vZTkPkHUWTzr1apxF7L9fd9u
H0Zs2NdyG8D/k9cIMgu5YEsM95TAvH7VxrSlgx7rEX1FDJ12/LrgLj75LBJBWlecoKYk3+fYKjRm
GWHMX9BbTfVkOdUG2gQqR5fVOH1iKh6dw8bH44evBb+SSRsNZaKfXpdlze6nJnvjRjG93jbDcl6W
Xn/J6jsZ80lZa/5sPWADwonnV9fqUPuht2jZ9quQJEoNOUuyYZq3m8vIbGKDa1XhH113U6eJJp+T
1D2nlnlX05j1yG9f2s2mRzAAICvdZ3Mw3edFyGgttulRH42Xtuo+U730+RGQrmU1qwfHGjoW6nBk
PJGbXDU6zDY1PBEBsWBf+h1TBnrzXrCym+pquGD8/k69k0cZMiK63yIpF635zs3eS0AMVP9zt4/7
haNgBvpbElyf5nkHlpjSqaEsLPQrgRnrahurda0M7IoLvobI0VYAkGNmB6jYBbK/G8CLFXeWsJ7a
aaK75CQLqHCO61r7YsIduJqDd7fguzoCE5RhWaYLqE/RhJ0clFu9TPf4w3+thfGCsyJ9GZDn03go
35z5sm69/2KD10nt/Esp1vmOCGFzzTTxfHPdtFCTa1nr52TrjpPD//6/O4uFSgz8xbjt4boCrEWa
Q8CS+3vUYpuMzJeu2Rxz4eVHeCSQ18pYA6HnvnmYFl+Wsu8A6KyRrcwdizPI/8evYPxH2sMj9Uhw
RNhCpxFo/s3O7gMVYCbD0BxLDbsTyPwHoC11qM1kzLiRfRQG9TmGgCby6ym9t0h2+UYpAq2pYYu2
ZokzLlFsn/VOn0T5MHnJ60Bz+cRyVb9XLtCbGvXfvzhDGa7/9sV5rq6TnsCHD8f2b4Zs0gyFmdUL
X5w/OCT2hXdKpvhemBu297qwDvbk1eEyiRNsvPTAsin/2Ewit/kPOa93cW/535d9I7z0h2Po7zVi
DuIPGHMvsyHDdZTAqDGPxBjlrpRyY2bxf8OlqhzPf/z+zHyyIEg7/Bk3w/m/wVLXPiMzA4yWS11F
6W5phByHnj/C7miyrfoJV0YVYHmaoq1wv05g3+6Edc3Awexro7b2ePvvZu+HnWfdcXO8r75SQNoM
AmU1P2ZL0xyWpp6Dvkztw5BZ99ZQjP8fzPznCLHXtfn1v//XX6ay/XPkm0pzCcdS0Z9/7e//ADNf
+JjxM1//D//on3BmhVnGyGP7rmPfUl7/CIB5PrPRDRjbNhcF2vWK2vyPAJjJoGdiR2pyIHBgA6DF
vwJgpkMADBa5D/GZ64ggk/JP9PTjn2fNf5tIdkOY/+XkYuS3Y3gkyUjeCMP4W87JZEQKbuM4OVP5
goNl1lDeNszlcRbtVDfxNYZQZbsbSwLXei2bYthRgadHHf6LVpyB+S7kb8l4+l0WR7obD7i/6oUx
MvSgnBkSqWUqN1cDALbAd5fmGZdmvLsz4wxw/g9hEYPXnH0Zn+Z2/tUZkRTj9v3fdsk//uq/pLks
XSWI/vp38k3ZOvqHIppzxvDzfzsJF1Bjdo7N96TGRQS1TXdD5uUxbpEOaF53Z+lBrR38xA1vKyCw
gN05qQFTum0fTvlWHCuhv1fgkzYbKabpbNiFChucMechdYBT+yZQOV+8OYPbB7SRXypN/2GlpfV4
2xQlNx+HPtg+9uPIclD9jfkktTIq3KYNhiqr9qUzlTUSTD7jwCGUt2njUW5IASvtPZI72Mb8Pk/4
3a3vuYnbqMtZV7Nie/W0FJOV2vhoBedyDQa90s+3TT+AIlnz2gU2/fT7Zd9Vg13KpNpnA1lc39iw
yYI4uW1SUgNBLHzz3/SS29qOKuppkbWIYnuQxKOdEg5ObH7UwE6NX9hEgGpbCepHNwxngL1fMQ/5
+yw1hnM68p1VvhuHCRfKc6MlyaFyfKbUkZ/ZLSMjI8yxBb2A0/9TWCUrmvqpyJccn27qRbIsnh3F
j2mYSMQaE3QpCoUSvnm6Dbr/b5vbaxrkaNDE7hGDXnqQZv+4qHeRdoHJPBPwWVItRLhlOVfAxsiN
tdu7gjej3K7JCUQlkBLfOrfFZJ9vj9Ztw/T/JdfaKRoEiBqHRkqUgFHusRU0yaZQr3CYz9QW07nn
dAhnDV+WJwlSWww+29Gk+W7ko9jrampHKhhFspriiTYp3jndiMoiGe98x8VamE7N/rZpHB3KRlLL
Cx1nSdejX6K8Gd9vL902SbLwQzqWEZ26p02HarArVOP9tmm8PwSyL1WbD1bK+tbkxXSqmSWBSwxD
4QI6dttIKTRbRzvLFvTtkKnAEkgT6/XUmhdAQ3cF8lLgSCz8DhJ0D+GLOU7ouUxUAS/FWBWJb782
tfdaQytBhMhQFcAysEyGw46Brtqyc8cACaVn4dOnqTx5AmKj/+47WRnR3dbPzG4BzAOar88G9OY1
cSLTl69JBgSssLmtLURIgMh1Mr8WYylRo+GoLq13ZAI4nnz6m1CttZ1WLBB7dJ//Nb0KUBvLsB40
xpswCbEL8Laagdat86mKv43WKCLcLCsi2JQfaOYiIXacQyjDuPtaowLFUz9pSvJr/KICGeGQRKu/
8O9dNNjROEMrAGxgj8s+bYvlOKzch1NaDaCN2pAMoNjpdbuyJo68MbMii6lysQNMuyVmbjTDO+Xr
dwhF2plM6bJ54hQDA6hGd7qMc1ocUondsVkncF5hQ5UVaXP11pJSCdFBN5ACrO0dnCZW6e3tZPZ3
TtF8MCTLjAyUJbe1+0OsGDqpZrI4VhneTfgHmtxc8WicvFcs7KMlJ14zJZ/16rjnVm0K/5kLx4qn
fGMVXdR9cLtQcsNsWeJN2OHs9rAt5VPvjm5Y6soqhh98X1avXcFgM2h50DSVsz5HLA8ImtmBLSaN
dU3xoPXmeq49Ig9+8pYq480CbMUZ8j9AURDhAKSex9o+N6ZfWY2lbUuY92MQSxJzGuHN+poSY6qE
ELg6i3eznutTCl0LxRQLpgfEYVWhC0+iKdLcJd/PUJqxwSqftpoRZG3+OuNv81p6GUZx3lZPOwxj
e1+PLRkzL/61ui9WUn1j8UDQHnOBOszXoqLL3fUHxyu/VYS3ARDSKEp8jI9d5WKTTnoO4c75qjkb
v6Ux7UlkDRwPI4b6vsAjnSKN0iall9pHSW+8xxIdk+vEs2u+92Dxw6nQeqpvTEYcEMjvHu917ctm
wCnnl9k3FYMKBryatPUV1XE8ZrjYQj/W3XBrR5u5nXpglUKwuIcbuCJus3NmG0KbbFomFdnjvtBM
sA7+BuppNY6tCxfQGjm8KvO5WMCIVA7Y39T8sA6+wl32svlFYQ2uF15f0mdO2C0tAmRlXx3loigB
tPfD2CjAGAho/gUdB5f6XEv3poQHSkB3A3qEQFbjZzENgXFuAcoS50Z7ILX7A1UqkloeP21JB6sk
0ePQt6eHhgk/pk7yFmRsBBAexl8MOivFUNBjMejWaB4a3GwlQAvhxzhRIBvVsv1iiBRjmE9O0wRK
3EnKl3TqfrgdXRkzARCCs4eVrpYNe1lMG55xh+K8OabmjGKIiK245uJYx9t16WZmd7V5FwJH6k3C
GGbDUnfTCGbaW3GAbQhNg14oQyvaOfDJx04sQEJglm+Qk9VYNU17gs7JzzEZMC/ozFgqorGA2J3P
GKBmyJXFDnrDoo3F+8WgJmJOcj26bbMf8wUAp230ASMVie55aF9tRc+Uymx+XjiZQduYRHC8+HF2
jPbFaYqr5ZLeImoUdB4AdCYhRupSFplD/bAYTvmGyt0b+RcHlO4ud4AMScN29lPXPW4YqQGnnNNt
0ncgba5bg4XBFSXn+fik611x0MamvozTN3uw32VhbtxQ4APaksOSFZcW6oMogobWT01UoJfjvKc5
wthRmcERIqAatZCQwOAwKWjt87uWiu1LgRMqfY6HYX6YE++jrVgI91s57slZ50CtBFjyAq0msBjy
sB970wLBjCXPhTudGX6yjxGEGBDpiMe1L4xH/EkHUltfmZfpHZpmfm3nLAvNyfqjQJOtVzKeuadH
pC2hYY3tGK41nbRC2GvYu5VzwsqahP0fWj5Yl7FKyCbgFYbzgCPAJANVkpaRVk08xkRIGdRgVgwr
x6VWs0TyuD0kRZ9Dr6MEpv2N+J4Md67fcgt5tYzSODpMyhRLe/UMvhiyzgpTc2Ls2hE/Jcs45ut+
W/WrNXvrO2m6k7eMFmk8YmpOz3Fqb+HkNO7FpSsi/OInGR3GEW7VV4uoQ8xwyp1j1dehENauAqe5
36QHLiU3173vps538mPoxe6WHGvDYrJYz8DevKXbV693DQ2rA+UfeVLU9dJmozU4kxiD2Q7j17or
f3iEHWFvY1buf7LTX2CQM5+J5oFflI9EqqBTlVXUG5keEIZAgRZv/a3OSzIFVw+XtRo4FVYAzvQT
BQa1yjajtqULn1hPLkbBrXLFsax0EeQ5PZp88R8STGs1QJdpXDIWDF4cuNWE19msfi3NXrSJ80Rc
1AnHyrhq3nz1HPoANbzoYEj9iAkS35bCo5aCcVTgk3az787Qz5ip0P0YykbLoQpzx2JEQNk/ipqk
Dfk4O8SQj/+00cdDrJ2qkSlptcRUpAF5xr4y5qHR1V+G9ecKQhRmq3O/tohnUwXMNhvbN8NY3pfF
/cpg5pfaYLKkP0w/BqiqkbuVHZgcYpfuAWMd8xMQ22WqBRW26SAHye12p4Ghr4E0cYobogzNfulp
b+Dani3bIyEnJKfTENmrke1nBQWlS4P4yDgA9nJU0T6LGFIcJq2/vzn8bLu/mFvx3rbNPSOw9xgS
7J0uwCJZk7yzqoSARWVUF2HhnfC9X/X4fe6NN+439E9wFzn2+EeDKN5u6LWbnIEybFt3oub8wx0L
vJwAas25hM/s+Fe/JkKQP22U2c895Rg9Gies5EYkVj5nHaQkR6d5l9qfW/XR0I8IZUwZNBmMm6Aw
TezmOSVwqRX6WwkFG6c62ArANuyN7Euro9k6uIScxNtOVcYsthUTUjqUXTSCIYVaDJUhYd+K7cJ9
v3mKc2xsTA7KszunMdUEv+fOMfVDWYD0bGx5jVcP2Y18mjFY836G4UNhhC6eUj/p24wvPjkxnrVF
fvHHiMmTLJzafDm0zUjE0a5HxliS63ORPYdUnoyckTdrgZ8w9sw2RJBD8kkmUMbMSDAS/PS4IYlz
kZBqi/rJtOf51InHmVYq3hOdMX8Yw6zKvfc7/HtA5C9aY/zcyN3GiVpV2RNKPjzi2JEYPHufaZUs
uRcTX+yWiX2T9l/dOnlYMo79mtEMJUVMl/JHL6UV6TXXwkHfaPUV/jfLBC3EHK9NoYZKBR0qiocK
BpGhYESTwhJ1ClDE+qbgjvlr1I6rCcCoUSijEaZR1eAo8BXmqIJ3lCrw0aIQSODby4iJ003QddZr
3qqvlGshIQPg4uT+oESp+Qz+LlfxBw3OUq2AS4tCL40wmPBWd8GCOrczpPE9qQA1mRCbKoVuwmh+
aWE5FXS2dNhOMYwnN0M/dhT2CadzgcPiM1NAqAkylK0QUbqCRflQoxJBK58ZBwomJRVWaoQvlWBG
aRVwqlDoKdZmOy2xpnsujltC5ZgIEMm0ebBjUApCr9KWP0ZgVmSgmbVgiHe/QwNZ6Zmm8ycGjeak
raQKLXnwZ0V/qZJgP2QSn/ysihKhhn/PxScWlzufvEtN485UrK1aUbfq8TQqCpevwej2ufwRMLi4
Y3YSJCYKbCKaRs2hGyKU/ckkDbjH/dcdOthcdmzP+9xhDDbjDlEA7L3oCY5A/cWEvznMRMWj6XF9
h8UA6Jf+Hb0UaTG5wktDFdQ3DZpMqY47KfZFvkO0WoAvU8K7ilRm2rlkymh+GOjp0BaFZwaR4wmd
/q0ypRdkIM960GdN1fwynfGXwVoEDDIsj8hy128TnRBmiruc9PO3YvReZMd8Bi2/NxRjrVO0NVNx
1zTnm0sFryseW6XIbD6ItgJUGyb2BxgKVWB17QsfTNmkuG6YCL/qgN4aRXyDf7qEOMdJlioe3KDI
cPXwIRUprgQZJxQ7jtOYuddcq4DKOTmknkpx5nqAcyQXliBTDDoIaGGjqHRYiQNgCGlQt0AQLK7u
5BW5yxYr3toEVLlOhW37YIIY45eFGDbxb23Nq0rtRk5p7GGK2wGTNqkB4+1e/VeeChzNu3HJMQJU
DT0y+wMFkcMV/h5+N3JhFCTruJ1SPf1KLJ37q1ZfCq/FbM49VjH8oPnkVAycDpQFIPMU669R1D+w
bAwZAgTo3U1EsEOgQPTvAAXaihhIHDFj0b1wCYAmqIEVhNEBX1CRBmeFHJxhDzZACMlsvTRStT5/
aWgBrWIVZopamIIvtBXHsFJEQ8eGbWiUOrSe/j2j+e0BP/QVBZHB3K+V4iKaipCYgkpkFEDISJ08
sBVFkTP8oQWrGCu+4vYMcTIYVaBa0RfbmaaaroiMlWIzSkVpxJhJ2umoG4reqDiO0vyUQsZhbcCO
ttyWFlBusJbnPpEsy3KM4XOomTmcbDUYPhUPmYEsoLtBkNQVS3K5USUVX9LKIE3OijkZk3NnmhkU
SnCUuF5jJiZJoESckcmkmJXAK/GVmvjIUuQTUm0tfMvEei8U7xI36l2jAJiKhBkD30gh4xAkrIfp
2gHMzNcr15Bp1F5sRdPUZfm6Jg+NY+0Xgo5qMjFvm4+kau+BECDYzVGs+Jw5/HX6A4raSWmRau2z
rWienuJ6xorwGYP6JMvlh72if/oM292AqvAFUuW/Af84k/0nT8iNkrseaHOHfccYNuIeXEQ3RRmV
rAQKxR31FIF0jv+grpruK9CkrWKUFopWWoItbcGXjl1/7MGZGoprWijCqQ/q1AR5Sh7+YaD5FKZO
+qsBiuooOipzAJ5tcKkW2NQMeqo9vtfAVHv8DIR2dws1BfNWLpabvwyYpIKJqj8tjeeyC/PYrfe0
liG2J+7FX1i14haoCD8ZRYxnUIu0kcAdoFf7f9g7j+24kS7dvkqvO0cv+ACmTM90ZFI04gRLFt57
PH1vBPUzJVbdqr7zO4EQBklSmQlEnPOd/QF8DQG/ajMBlkQyd9p01+ZYZSjNWZ2/a0b+o6yy51yw
l5gGdlxd823KATtGmg7WU7fvmrYuVp3bfKoy/dHTHpSZTGuCqEVgcXRmZm0402v59AxLYBs8eSvQ
tiBuqVdEygv0VgN+O8wUXDHzcPXUgA5G3fxMym1B5pagc8eZoVsNrXrTgNWt26UNZFcHtitm6m4B
fjcw3DuPHWcIltfOzJ+Kkj7k89+s9A0Sk2iZttzIHZArmkAgV/NOLUSEakIHbl9mzlF3qTigxKYz
m++aOewS/hdPhXoc/FDfUau3i1mmzpbV3rpC2LBGE+8v2AevcSDs10NF4Iz4PjsQ3GhQBk3dEsdz
QoiRM0Ek2RvQpSi9Gikqbzqi+o2y8xX3IWSvYJQqT+noScGUFJO2IaU6XGPTAYfYTsd2h7Yb8Ghd
rH01Vs8+nvedwPzGM0k9Nh6c9XBcDGAfRTKbsVMidjOkFeNtU6+TCQnGiINHV8TlJgZokos02Iag
VZaDWu89GyNyltiEMKf+W9pgct+18crJKUUpevbmdupUhAgobK1V9nSn3oS2iFY8hL/RaPpaDc0n
lD6kPDvVXgxFcipjMBoAKr8mxQy44mN0g/UEZaxsJdYOFbxhWJprJBvPdQRtSKkvpUcJi00tzQO2
TdyIyFnWiFrm6BPEuPw1JyGNo0yOkj7/brLWXSj3kMyOWhHxPz2rI4OG+nYnqL43gY84IkSQno+Q
pXBWFkePRT5rrenLkLrDzosSEn4TH4TSGe/SCRqVCztJQZh0pFqJ6lBw3PrIM2Tm3DbOOQgonI7b
hvoPQxWbHJQzck+/X+AGMG7RNKdDcwqnhliaZtwErbCXToPZa28e9TYuNlry0wgo1HGbzFwkAL8w
zIH0SjyPoC2017YYItbThJvdCRBPn3/S1dZbTibSe03BQT3tortRQVeCG8SnnlqzZa7hIkR0HISq
3a1mx0Acdbiu6KnJAxKCPgkP5SHCcTF1rAdS0sE+9OEoRBH45Gzcs0rm9jW2JhWX1dcwHb5jPIHJ
Q2bdIui8SyCW3XQTZlmFp1obgbp05UXiazWDZITjPWWOcRJ++3Ug9rMvsc1bkBdDTN8raL0rHo46
VnyjRzWRU9XRsWSNZOsDd8G8/hIhlKKib2gXbBynQ+2kP6LRAilOgeuN7rAjMD0Hp8AiuYfFZR7t
mPgc4et1jCvFhj9l2wwJBfUVX248i3Yh8IKTqgRPXqaEWJoPXxooowecBlj3+kWxNAd0nWImCCmq
eg76cYeJEsFKNE5QgIwGWwNVD/obgBYI4qIOpdlonMNSZJsMCQLfWjFsW1Gy3A/cldnraB4jE8eL
/Kx0YPYitWjvw0xdqZW+4zFB3Zy6Q06Fe2v1s/KV/sCb970n/7yJ0HETm1PI2VGEhVH1XjgvBjkR
MIIs8YVSTse2th573cipnzllBvUybJzXLuQclXRC6scd/u6kmhy8TmdPHb6h59JJmlvM67h/W/aB
0Gy9NpwW+xW1/C7a8eKP0aUYg2Mz2S/qjOY225dYGaxN2fOOCvagbjM0Gzv8UTapeV/o7SPbZe/W
c35SCXeTDOAvrIKCQApaKd+M+1tfafPVGKbTDRbiFzP37wgdQWgMZ4utxnnIOsVbW5PzyXMzJNd5
3t/XffgjjLNtwx5piZKEavU4f+rDgIAXX0nNrb9ksYE6hmwhUGO09KHqvoR2/klrsubsoQm9SVAa
tsbov/geOw41Nu+nfqS0Pgw6kmA6hilh+FyQJVj747M/xWB1CKJOhfjcasaljoJl4GLTgYGVt+pb
yziygmgd1oYwn8ZFmJX3kaFSqhdSrokIeAsfZdx1KHca4piJBT27cCgLCbz6VmBsuKp0MAtCC44D
bqyW5Tsrp6gxDs2neJUID5ZaOm3zmEqQpvQBCfenHq4d2J6TdasgoL6JvBKZYcOeUxfiUBxj0hIX
2CdzjRcr5nk3GcTwq/3CpJ5WOIs0qCmR5/cMomKdd8DYbdU8ovlGaORM39I6vwEfHWxxrttnbvli
Us2JVxnxldRe50pscU+sg63Z2ndWD8SN9d1EQXYECVnTlEUUsyoPAFejfp98SIWiwjxN9X56uZbi
xwjoqDVhTCbxiQLUb2yugk0083xsJCOFbpCdoc7NzNtl5INUE9WPpO+ipRJiEEnR/FyLZIqT5d1V
qWEe1DK7xPFMBxwNvp5Rd3bc9tUfokUHTW0xKs4zRXlf8qAPDjHZbqpbyHbqKKvwhTp0WIqQ9ygI
7jTwyIgtnWO2zauy9jZOYKtLo0HujYxrV1h5ftPhkcebN3wS1mscTBR3mWioDKW91SwKkXmU6DEl
5MId9YWBuGbrp6SljbpeK4OPSdpUgKMq8odWCbFUB/hujiYAmCJZdgU3gZTwTNTOcfsJWHhSB+Y6
Rpy4tMGALz/nhKqfg87kakhhldq5qxCzmFOqFrCfUIlFFbV4lHLwpO8B1MT5IdX6ejmFeb0LKLRc
InS79LEP/OBTk8TTKkJUafdGuvf4kKwbNcCBSVP0+xH0lz26j3Fi1tshrPRlSc3ujTLmINdUMjdq
+I1lw7RsHLAhugAiUnr1EuocJdoaK5Ciy9nCifQSKz2Le8stF/3UYg04O/NUefzdNylYyhrl0iSo
BxuWcXciTnp4eCgkEwT7VXI/paZ9nsJCX2STuFgpTwM3nE6U5gfctOFTmELcmkL/lvUs1IcBPZKn
6/5z3Jyr9qfH2vx+0jP3RN0uyGaPimtED2MME73VWz5u99TXPhjdWMIAIizX4/dyblXtazqOCU4n
yrluqeZjxX9QNB7PlD8Gx7KIt3YJDN3sy6fKnhYajkGbPsN5OYk3lS5AAgWEt90fcfClF3C+Vb5N
hVkaYH3UlcjNrQ8ga9FqvbkZqQa54U7L4j9CMa0F1gp7IYpL8wg+mFkne0fV1u1zNBU/waCxRG4o
9K6Mz1BRsu+Gnd5a1DOOVX6MAoFo1oDqNgEyqhRuL0WV7KdUWxYKpf6TJdgUISLt0JjyPwUjhdtF
ioJmQQWqTe2zQ0Q6RJ/e95fc4/YzE+5QcdbYhqCTCMHtijGKQfwBMy8irJ2VmjD86MbrcOwOlu1T
3zqkh7aFWuewcSC9ge3U6Cu7mZayh6++aVsrPrTDS5XV9U5lbbRoFKx67UA9xGnuz2VHA0rY1l8W
ptPs+04J2JIK3qlReSVkbN726XSP88647PrpK6sNBdfVL0lrYxzQz1mhbC42DrGJprJmqQ/wdE34
Q+ao4Ug4r29sNJhqjfaMCmdxsgmXeyMPPOhmyXnwJkGModmU5kqP7S25tW8RniErUWnRAuIrITG2
H1Bl0Oc5+q2oKSU2yQTz47FMypJLWE93ExWg51YhSGEK3s6onL6SrjwKnBl/THiZsMfjYUZxY8Bf
wQKnxvMqOKgFToaWJb5GNSKAFjy8reb+yTJbnn2QT9gyaqsoNtYqoaIjT40bcm3N2bYr3j6Nr3Rc
HqtwZjJzr6ipRSZIQF2U3uZ3ekDohBo0Y5WUTrjtvGJL1p2ksU5UOxsgerh8cxUt++xG2dnKU2zP
9IrkS3RIBi1+EOrtFA4JPq8cFCVKD5bAZJioMQXIfBZqNBwsYmuyktT0mC4RgiyMWiBJbObDVA/J
HDn5HpwljHSBMWBhv0I1JndLwf6dq5bcNckrohogE1GXGIsO1guUIswyg24Z4cuVWVH6nCa81w3J
98wOuxu/sdCRzJlOjXyV3tn6Y9zcGuO5IkV46zosuFDBx9yZa9C7LqX+rW3fuGH5yWhHsaoLV1kS
qUtbiCc1QS/H0jcluOxF3+Xgu3pIbkknbgwRD3exPi2MoRmBrA5n20lA8dXKegKVsQJ2uGMR9wMv
GPKWxDEpzu2ouCN7YEO2vHFsC1MabaJKYmSBAsDnxtT6PbqUaeNm6cYH6H/yFecSq+g9valTWCa7
BO4aHKBHu0HdM3T9GmhhrefhTV3EuHrZ+s6l+uAkD6qIVlSxrjrLCHdmYY4E/QN1UwzcZonJARxz
o+o5YEVlj122UT2iOGVg3LQZfp+tWhsAp1r9MHORYoOQq0HBIRUTDZ6vAoGphWbaSNkKZFl153fl
vFimjoi100DdxGr0t06WwZFBTzD6076Jkie/BMCqB6G/IdNOPYGafKEYq1ylCWZ2iQPgzxtdfan3
0XNOYnNMYnVFofUBGffNgNXVTnmKTLQbhZJ2a+LO/RZJN87phseXbOqCTaLhUYV9350/sPL2we6Q
hu6mi5E0OOJMOCW3sXiAY/DNwRFYN58Kg2VtoSzUrJidLNoUPiwQNpv3x4gxCYPyQCmuuINAiPuF
U65cA56OUibK1hqKn0Ycfhel6qyB+9UrbNrMlRWOgggKivVgyovNxKcp162vIA4Q2qQRUUzkZ6oi
DnWFFCXzxc6J7c9ZCMMJid4RGK3/EJF4jLJ0wbKYO2PyWIJROiH+0qMc9JR/JhPCjg6nM/b+PGW4
8ZOGXVUTUCweJAQL83GNRhzBPJC2QudNpwDRAiJDQi3E7gN2PDUyg71uJv+uJUFG+G6scQctkQdm
ADx4ip2qfuZntvXen/S1R7DwplUhn1UBMZSiqUwWdcvEcPQNvpTJWm8HflOT6Bt1H6QBSVazPMAZ
N1xX+cXHum3thqG5VbMWRMSYfbadT4ZGaggnk0OeWORrMqIbxNXdaGcZWfoKsoXdNjEgtxkvbPm9
XRORjdFcBA4VnKfCq6qLcFT2SvWOaIu/1CKAmdRb3/a5SyiedAR75Jb1rTqepwC/2ii5z+uMndIQ
3AbI+TauSX2F0dcdWVA2vdS5pg6gcBseZhKp4xLF/Wc7dpStarF+aEPljBMPpskW990pJWymOvYq
N4vgU0cB3cIppntzqMOVYXioMPMOwz6rZuk2ufu0Db3tHPIeihkv3ZjfXcgOaAKybdfn2oYK0VvE
auNtlGlPsRYlazbwI2W7HOSZqbYjRVZBhcpR7ags8UiYagP8lLm6Tx6kGgNpQkdFoDqQhA7QGFHi
mBKFQqX0VnZIuQUL1oD9FOqwDIzzgmg0eSGKEdmR/DrUQ+mvG8V55Fcn5StL7twhI/Sp1XeyUE52
ASNZl50L42uWtoUmwqEETo+J4zg/F3Kn2sbNmlXnasrdJTfl+naaD2gKEYBElso+zGDHN8JMI8Ld
vh2ekoY/2pnVZ5kSfRJV20A0tqe3Lhe/3f+vpf5dS/0NtntTjZcffphnv8uiqeb7Tbb7FyX1I+ys
H9//66H50vyo/3LdLzG1bSOmVg0E1bDvNQoq/s9/vampNaGjizYF0khLd3XXRjH9S0wttP82LFMQ
stEdkijvSmrN+W+XomyNt1AXSEh08f+kpNb+rFNA3s+rY0agGTqPRm5FHyTGmBtVGXgq60dp5Ecr
U43HAUjrnENyNxht6I8EG/VlikcLDuCMqrOeSo7qc9G0HE0SngP/12uvk//uWs39Ajw3WPpdUe7l
wUkS0kPXtgt6fi/mw4c+smjknN46lfpgZ82w9c2JAvH3Q1K4vzdDirz2JKBccADPPvkogBGUiyhz
sxyJHvWE9ja6XZrPumi+xyAHzrAMWS0GK5wuIsQJ/fhqsaDPGs197vxhbblRQ1hLFRPQrBmPP86g
fHlmFy60Is+3MW+fR2Q79jQDhuK83Vb9lSk8Un7cfvyl00O2HeCgkfQEbLSX7cBuz0ruqV+LOIy2
Y2Rmh2gK8kMyHwIPT0Gqvk2qO/8YkE15sMMqP8TUvdXQuDgttjgLxQc5lsD2WfnBEK18f+zWJOKd
U1RX3dovPAc+P2cTCSnwWtzYC4K5tVE/seBU7qjlBwWrBLiys1FFv8HBU2IOgoS5VWDvjirKp6bQ
TO10WZS+uzEACml+AyK8UMwHLQ9hRGHVua6GynrAwBaARFGjD029JVtlqyMmEdWgQ7jzWvWlnT1e
+Du6LauA8K1PDszfFRamkb+TTXsCa/BPF8kXSiwK4Ihl7/rByIGXhO2470kY/3aQfYUuho99PCPw
xZLvOfHXMQJXpPXJuTLC4MEDwrWpTTCdlWkHD0M9kikG5rOMQGxtStBAe0ocuYOLvts6WhniS0vQ
J3Om/KIPRHssJQ6eIfdlNwBiOjARpcrKCIRM1NfRkzxL3s/AlYRvfdczYeiwE5PAXmkzi1QjmAzV
wUOfI9t91lkbP3X9LSA/XDQm0C1KDXkN4F22naqu3LIqdC5F3VXkuNPoOyvbFYQeoOIeW6/AVMKj
RfHUAX0BlbRU563zlmVTWng+YVwVkQsfemywZs5zMAbAnkWVnyiFzk+l6Gfzr6oghcBA5YyzxHge
UQJ2W05ZfBMYIJOIeNWjtA/Q45WQumlmGBiQyBaTgtQeX+0SxvW1Wc3giHrazaVV+8lqeFiasant
KQwhwdLEORjifmLHNne+jUe19hU9W7AVqRWuANGg4OkUqgIt5ZvSAGOJhWecUvJ7TiSS6alLSBxB
dPadjHA2ES3NIlLsW/F4507W8HbIzCVXhL/3+ECu8rKaNlikjWwVhsVg6gDehR/ieg2iCfF++i3s
/e0QtcMzPKiTyEgRzXcLeZCuG9Z8H5HNVN5Mrm3ewLM34SAx77GhM2npMaiANvO4mQjPqliB6/b3
IJwezMkKn1PH7Veq5UWHfEIgF7rur6ldNh0iM82ff3sU/k0Fi6YZFKhcC1hM/GdcEMQUCrm2zQNL
/VAFhwYzbEmpOj9iO0x2oRsjztNnZoUUpjexLsV6s3X9LFT/rf1x6m/tv5x+vLamFGWhNIO5Ij2j
PralfymtccBDNYweKTnz0jpdeDnhZ8LDxkkeNHsyuYel8SFLIInIt1+HH025NVOc+YpBqbyVnHe9
7P2Ka7+lI76hEPh/9TModD2WWZ89QP+Pb2oSyPfQO6uDZwdAju2m+EKugXSc4T9hzMYW1fHStV85
xZcOcpcff6nTHI/2MHe2dhLXT2Rcd2lE5npqHgZ/wtvFbqxLGrRHfxTty2gB2Zls8vaaQBqZAVS8
gXESnFOrhrHmCzArlQYrqBqD184DTpuq6nDoMmd8SOPyjkB08Fo7Q7BS08nblaGVPcMaQfhHf+tG
Yj02kb7x0jh41ZpzT47nxRszZdu1bPtkt9+ZbFIA9OEx0OwbZBxL5EXhqwF27F8+fc6f5VN8+hDc
cMczDWcuE+OjyKfzt/IpKORObat2+D2iZBiJAI+uCHuYV6JO1PCOOmsGUFeXdnJ4lOfjK1bb9kLx
m/ow1aNxgabwPPKFXWs9uesx8eJDhbL7kBbVrzPZpzgpYF6kqR/65dyBmrQaVR3XXocju7yrjIr/
8b95Odmn1tjTBO29sMx8NbRtf1AbfCPiyolWaT75L5AkzmL+ciOeuittU32WU/WAEmc5tZsIMLxP
zQUOYEjV7hAJa8/w//KVVmjzTrXx2fBS3klk/Q7l6I6v5LqPTFhC85mamIi1QYr9Ovtz9OM8ZQhR
qAFIlddeRwmOard6hQLBmXF2CrSe3w4urjaRYVeoz/7ov86NvUI9yCYBoUMzpN42jEcw29cp12tl
H/HdM3TVYSsvlYOy/+NlqatelFjvl8iS1t6UjJ94eEbYUmjViz2CEoGc23/1i+Y4xX5ASD5uSJ0j
3aDmFuoHBpkXLUyJIlrZoxYN0ZlAgv743ppc33gk1f6od2l01ubWPCZbOk+q68z/1XXT/BPeX+X6
83x+gmy9j11/3jx2bb3/ZlaWCGAcYYuIJAyODlIgSEt6vkxnbwXZJ8+uh1gOYOeOh8Lwa97fTQ4G
z9v+8zdZ/OlrZ7J3MsCtsT+xNdOdNz1/fpGBzSp6UBnK9zBSH5qpcu4dWJnHOkaeIb/RLAm+tfA7
71n6hMfyvd+hv37v71AAo4fTx3kJ8W0QofvbfNlv+OJb4n0JK/fiNsnU3vDl1g7e+6f27WzuU6ca
1lEIHcMNapWJ84dXDsuD/LTJMzmRpyMurYbJK8rOtxd3NGQC5RSoSyVnUVwmuIlmnQtYdV4Upzli
30A1wqVsqqij7xuyO7KVzzMMj2qgEIjsPrReJ0Jcjjda+6Rs6nOv98WioVj0W2kFRN/t4TVlmby6
zrDBYljAiaguFXPostFsFlnXdmH8y2qAGt8/FgPzuzhvdnUd1oTrGB/fxaIdc8E9yPmu+FQtKKTK
MEyTu0hiO4RRlU+yEcMZsAoFrpidP4Tjly4Vew/J5JFwPavC9yayCH7hqPfeRsEUVPcu8VGV5401
lfrBgFizrQtVP1jzmTH3yTPZdx2lYpi43vs8edaT6cOdJTz0wmUPYuqk9955dhJqJwfyFrM42ZQH
OWXiIbuQA4WFDgkRERw8be6UL3Od6FIGe/PP3xT7r98UwebQdHQXfZbOnv7Pb4pvdaGiDoHx3crQ
J9RhqGEM9p8DBT18UmWbdCerw8JfGU1IrGmeIrtKbCBvkrAzqMCwzJMSxuYprvGSN4L6aCJWOenz
QfaHSLdWLgT9xYcBOTpQp9NU5C+aFiXbLp9CkZxUsuVL+Iwv5RBqOyu36nM9tPXZmM/m/hwKE1UT
89w4MuOz2cb7zuz0R4yc3DshQiSCBaw25DZ38xiB5d/GSN3oj6bZf8rzZARDoJS7GuuZvTyL+vHX
WfJ+dh29nvm9iPaxXlebf35vNEmq4AfNvnFU5c+3MbxCbdO2HDBvhmt+KFsPROAl0ahWgNKyCaWl
KNx1NZu+IJG9I8/Y7WTrrUuQKbshIT0ufcOhbuutPc+W41Ecjrc9FRdj5ihHICJWR3o3/+1l5ICc
G1JdTlJ0jsoWFbm4fFI+W3p2yYsK03ECJGMj+Ncnm6Fn5WvvYYmXNJn6oAYTRFhKY8nbqtFOR5yx
c+zAIHsZ6yutj6oH0ht4PteB/zq/YhALdX5F0/Pji0OV/sZUCuOm6cv0G+DFTYlG4yXsUvg8iuhv
tcT27uSMpLL7UzIb6jTy4zp/PDH7Vg9Cfmb7EsyOZfjQMN9HrhNzKguXht/hQ9MboHeGHEnoEDyY
pRs86D0sxRAC2Vr2vc9ohjJeaoN3Kef9ozVBGtY9D47t3JR9YSLSdemy9hNyx+m/tyW5V06UfZDd
I0zgovpeDlxfK5Ub1wxNDIr25tYsg5UkX7b+wH74nYFZWJm1pyAIR4s/+uUMOThfKXGZ14usmZ6J
1Y8Fa//Xy8oZsl9OI9/69rKy68Plf74sqth/eWY7f7nbWzoYCssiSWdzy5cMh98W340N/WmMMw8M
BQB8Tdg5bmwlO3SVbTrZg3Qvm6VFNtSqIrDZE3tA4vYMf5gYOYEQi7fpctIwT5Izr9PlS8qmfEmn
sM6Jjg1vGDXjKZwrRm4aOPCnYi97pt4YT7HsFgUUCL/Hby3hoa7jZMYVcpyobXsjBMqESQvH09vw
r1fRiCKRPsedKvdXReW0DRGTtjpoUY5gXJ7KAypKb58C+5oHSbZUh98mX6eN80igOi4MhVVYFLyc
7Ho7Ja/CA0gY3tqrk/xYZ9m4LlizAwvr8qPskweLyAJVEPMcp0fLpI7Vzg4aIHPXOfIsIGP09gqy
6RaW+y8EGc38sPkXqkUFDdsv9v/cof7iRuyDS6LAoFG+xtTdQw1iW6xUuKVpOXhb+Yy4Pkuczh1O
zqvsCLOCqfKZMqZUIlGI+2u+7JNXTuE0nLpv3EnmV52fUm+v9efrv/3QMBI4DPFuD2l9n86HTlwg
7ZZ3b2uGeeHAFvza4ztpfFdgKdnqi4H35T5uEhScCvmzGtAWRumu9ZBNdrS3S728kaODNlgP8wWg
Zeu3C4i4ckGPZUldZxu5tlHcuF3yncm3sumnlHHqiZZv1TmYHnj/GZWR9+uojK3LUXWe/OFaDUnO
Y5726W4qhp/eqKd3FGBkbwcwv9+nAhtB2SUHEduB/tWrn6lWZ3cJYLDl4OoGf0maZ+06MijonleO
UUdB6KiP1lniy0UN/MmqPf+1FsoC5xDjZQIg6vtlvvGGNljycAkeAC8ED1o8rFwcCs6yawjxoAvU
AksoK+IZ1/b6ym3abB0oYUdxPXaZJfSYs5jPCosKLqIpWCa+DwwxkNUS9y057dovX6RtZkO0+Xo5
QKxwujFIHien0ENX3AGwTa2Y1VxU5CSV7W8NWJKXEUjYWlA7uwG8OL54bX62W6e/xEHwLzdCQQ7n
9xgYkj1DNQHfI1ElbWPYH2Jgbe85lUoB4tehItJP0neAc2EjiD2yTrvPrdQD49+YP9EOuPspUrsH
wrb1NkYSupBNeeiKT0Ddyots6CGfG9Rb3lo2g7mq3Y+se9lqvazDddP7GSdlu9c7pTgRWzXf4lwj
+Lm875W9jGG9xaoSxw3WQZfEi+s8Q0ax3NZblZhaIqqXi7CUmiYE7ImKno2VFmVPvzdd7AuXjcAf
TejW0UjyBxnclwcqfBFAVAUZfDYu1C0N6LeFjahrzgZEFZS0/8yHuA+EkNXorRkNVJ3MZ6k9OJ/K
sTr0c5xG9ptjbIKN8ZxPjVN87DfAJW7GKKwWkLl9799Wch/8rE3eUzSgFFvarmMaJvHNP5fZTqlT
WVHb+dd6xFg+8/AAbNL2FA1jjAxjZmID5BiO8gxOTL2zq/rEfq62buXkuYk5EwBt17gkaiIoPg3T
beG6AdTcfi5enlCDwgV/4Mky0wDC9ItIh33cFpAYqsSh2j7Wv4sRpVSmWiedmOCRID6Ozqozkldi
RVJOqkOpUzJmdxkV5GCEN23qUR/a6XH4QyezuczGIF1M86PnerADKs2d+XDt65DkqNpAjT/8p5XL
8q655J0NiaTaAmc1no0ogNtQoLe2ADUA3XQOnu4WF6hr/YVK9D23wPipEGeggPGBXyU+yDN5cKYK
j6qog9pXJ9rMDSS+5nZkiHRf3bxtm0k8fUoKVKXXjbbcm1+bcmMt993vc2WXnGGDTvAonNnVhT/u
rwf09SNc9nSbpo2+NQwfU8vr6FtbBHxEbYBxVtSbeChgM0g1/dGYW7KLmu1yjwvlUba4x/zq76AI
rcdIxW33vU9OIYfzqrVjvemJ8VZfI0PNVj01fzsjs9l+FaP/OTUyY0HsctzngPyfNahHsj/3PBBL
FBGsiMwFn8FGE4uyNfds4ud3r5kU2sz9FgGSdewO3iZTREYSaYTPeuOVgzbuu6G3H/BEDR+bfC0D
TyYOQXNDxo/MwAneG8k8ze9+m+YjZ4gwhP3nzRHi3b/cJrk3Ct0Wjs7KwbY/JKIHo88KN5uMr2nA
90WYqnOQB8WBuliOMLyufWbQjBQuEgh/m5PB9D7wzbPer5JzPzTlfEvFmTlJ+ZNE2TxAb0ZN0rkE
RufDaFHmAOjmdO2ywxo7VXg62xKq3du0wLDjta3W+JDNfUYfa4A2sBXCVHlYFEOd7ihxdD+VtqKu
bIhXa9ksJrPaxg1Fq7IZjRn5wLxoUJoxGZCUdu7QkcsW4uj8k2+9XSh7qDLZelGEzsoNv0Uqheup
TdC5NRGayhTYOG9APvSpc1/857xrn4IGGdDMnGv7cF2L/dDe6vX4ZlL8z22cxk81/pcrAPY8UkZw
8zYCG5wKYvWzOvk7VWvt739OjSltBNTLVAsu5hLtZ79xqkCQeYHSCBw6OFETnx9UFY/uMAlOtlUi
eZSjst07w0zrN3dKpScqhp/McTsrOFUgLmaz+Gz123UAcsQmoeriUAZBcjam5nUSrvoU2SzTzJTg
mGxWBbphEQcQJuZRJHYokZwehy05OfEolEi6Cr0lo75SvgCQbs+2X2lPQQzf27B+tB5AZmqMrYfR
KsNjYWsv8ikmu8jN7dnfhmeRuwLjFvNiXg0PKERQKZQjlnTdqV23ZXJULwkofdivQRLOd4MWOrfu
5HH3adoxui1DcxcMILYi3SHlPle3zQc/hdotmxNVedzt3OW1S57JaXKGbMqD2gjK0NAtbci6UxDh
t85G9wRw4DwMX+wcwks4jYiWe997csdzAOrlRfUsbz/hhryQTX32LsaPNd3JZo4Etcs0D3BC9Nmr
MQLSRgFCzRtuXSqxHpsg2VdJN77K/nDu1031b/sFMfVbFLgTIii0FYPtxivZlDlRmQ2VA9e06bWv
nZptMak7pVbhSatBvubhhxJ/bl4P7nuTUqv0xiqpgZejeCQh0JCnFUWzxynceUVpHKH6lyt/MLOV
MRnOcWAbjpSyL6HAQKIIIevtOyKTjwVFZNoQlp+BzJibSE+adT2pxedSN48hT/YHvH/dt8unedqH
y1P4KbKfpdIsm4wOYekov8kfjBxTLrTvxq2UP7AS0M71pPE+IJoYM9EsLJTDALz8+Czax3DwhIOE
n2VCQLJxOQBywkCBBJbss2yNDIZ4dNv8j2mZ9RJTGZwjilfce6quoGkkOQ47mbKMMQNZWziOP6hu
6c2D5ax9gFN+/ucnBBZNH54QOlt4JFLgI6mgwrn0Q2xTpEpWdllXvBae2YHeru091VuUABihxvHt
3PYsa98JrBb0AHdOSw69TZBDb4fKog6sxwOB5Ge56dIseQtEF3PT4bO5klsuL7eLTa7UyUpuyOwu
/zUaQTy8d/mqSv2C1DPIs7ZuHyuB2dy1/yqF6P8zKOdLTcR1mqv2j9FUX3K03FOGSX0cDSsBHe9F
1xK+U2GK5Nqvxhe3R1jpEuM9xW7/Nk1BmXhMcZLBHpD8GqsLFdChFr7lx2TfdSX0IaNxnfxhOfWh
eX1lnlNI1ucfdH1RfegOlEA7ZwAZJ5mXTMP+XsNx7tmcCxbxZ2kOqCTdg+KPAPbRwb/AITqFNQH+
VgaIsdf1Lx7P0htMkMC6W6x9e1295ak9vhjYQmzrESiDbMppIJT6Q6F1gA+9EYsfEiF318+yP6aP
XUEt69uH2bCLAfdO9rhyijw08wc/sPPHtoegfO2/zpWv+falUaz87fUi9LqLGh8gfJ2SGAA/uhhA
nZTfA+y/yIOehq8U34x72fJ6zbnz4hfZkNcEwqOcuYFreO378DoULKn/ssSyZtXgHztRHTGhS1QG
kZExh+U+7FpgUtYpKuXitQn09Ja4XHCETuAfESqli5jNx9Kqraxeys6/G5YDTWF9rsGM7+VGE7P2
1va7i2zEVVUvdbAcQPjZhCpDqx1Vb7i8bXLjWP1R5sI/dJVjbUcNR1MPvB5Obi41K0ZZ5Mu+Gu3t
/1B2XstxI023fSJEwJvb9pZt6HWDEEUS3ns8/b9QrRE1mu/MxLlBoAqFpkQ2ClWZudcuwuY5YOuz
xFCKAp5xdE6G3imUjI/as53q4U70mVN8IBwkcnHQq0RrHPRmqrWjtqlrc2bALKugcbiOfrH9EaQQ
/yhUHelKxqNgKXbLbtb4F1LV+PV43b0YUeoxCRxIGlvRLCzT3oF/5ys23a8A5odZEHTrWB/TQw56
rp7MGs18IGpY1MQZodl1S6+RaghnTQqFaLpUSfI3J7f1zeB449zzPH+TDWm7QGsNzNuivnokuHP1
4JagCucsnPoy14YOJZbtVqQ4vCMDUumxfzZ8lbTJdKAivTqJfjZ9Z9EaA3lJHtvZw5SyzqPUvoqp
o8o8TItRBqyBDXh7zGVNNLLupY776ihK1mo1jbb+5AphTlO6OEiJe4kiqzqK1tcIUfIm7vr1GWJE
4CFF0HjiZ1/zopjsVKVC/uq+/9Etmlar+kdCVaLxNWWK+VFcc5v3r8lSnBX6sa3sEjwdL6vcDqOD
Rq5ux76RYpjQ6I4AjCiWseOeeB+s8F42wqfGB3uY1EX2vUjqsxPr7qdZv7XpgNevpOTLjArC96pW
voF4TV8xovDmKQmPXa6yoVYlzTqCrsIv0aqtY2BU2TZVcEiLUihG/tQnLqT2vemzBmxladqA9144
T1sVHd+v0FyfInt02iPfgovt+fqPXyexh6ns1BP+dTJdwn3yJPlttJ98wI6UhzcgtYBlUDsvoT6e
Oh1lQikBvcDnsLOCSxAaBq5TfYBAoZZhvepY9kkyUEKxOGD2KS/hcIole11QxHb4mv8sfhsr1nvJ
/Db1tdW19m0JcSpllsCD4gfGvyiu3ryB/wESqZDswTyowsUq15awKopvFu59YkTWKMGiLsvoiKcq
mjEX3npUWOpWsjNeupNrPexac/9lYi/6xKEs5HWnxf72q6sxo26tDdARn5SyatYEvJcE3/w7EED6
uSeTfbYlQAlKP1q4xOkS+EYbuKNfmHjBTpf1aWDQ+yE7D49EZhGu7QDhg9ZqzjqMy3GHs016iHEV
XDVKyZcHF8J5ZbjWc2EZP2ARpR95pOGFSRkfoKVhIxVl/xZJ1FKoTeUuBoLiuBxk5X0GWQ4Wi3mJ
K7u4z8ImWFLsHwFg4KIW1NbJlZzJa6O4F12eAnWsJiC5FU1Jjru94U2A9y6qc+I08WMcavERmlSK
3o163FVRyckSCTi+ctjf7GXdJIciTkWnOETT5duZrOIHn6ckX77GiCbTrbm29V7aRa6v4vSB2n/n
B+FLn8Fywu3WwZuYs0INUAKhk8eTmybqcYg16Otn7F6seeQGTCt2j6esSuast57zVnX3Xp9X85QQ
T5Ho4fg0QiHli6uGV3HwpEcode5ZIuh8xQWx3ytD+e3rulbq9rLLe3Uh+lS5+m5nfchCwaLAbB0P
AZkSL/+On5G5wPQR04pOhuSJW8KcbwoC6X+OyD2EoV2uv2hsz7At8VfIvtRH0QoN77fWdI2VBinn
aWSmSMuv1nRtMM3oIyGIu4+zJjw31MzdnrciJuiPBw+GXr8qmNOq3bs6BXtuntwNtSI9GXYFamxs
H1ypaq+ykm7jGHNcPTX6Q4ErNqRGRoV5Z60RG+dLcTUO/WoBeoDqYhyqZqKmWc3i+KzgwyJ+mji0
qPHWJU7lt77Q05J1DU4O4JCtHfpRvTaJNcb8ZYJ4iXakJ6NrV1dxIF96B6zNwGijOhmicAUvtJ5d
eE3wflr83TrjwcjWrUoq1fVw2x5Nib0ZGu4z3JCUUlipO4X+VvR8dX8N9RUjOYsLcaL001DZwo28
zdFGbPC1UOE1a/DETDP+qCgug1bxYSXwbBSzrh+N2KFkH/L6oc8VZW9J4LgRPqnIyaYiHy0Odo45
to+yZ5W71rN/69d75GHZmL0lXqJdeflg/aI5DyLSkoFqdIIuv4pW6FovSuu6t7iMShB03jYFFMsp
aNN6tYNCGKSqaAaaWSPFt9SF+DRzKIedpUqQRm3kd62ShYQ0HXLFbmkcZJ3MSmlhL9i5tf/Gs3eB
xeQ96hhQo0hLUKsGWXEcpgwXu+l1VUoo6WLwx0zBzT06Wmnd+AMo2cBsr9jCQpKahoQR0RaqQL7F
ncRfBPO846gm7X/EwPX/sZi0ZMtSbE3n26T9aRChUdfpITSLv01YAbMtmjPs3Ooa1Wq0y6uomFGn
VF9FX25VcDGLuFmLprgwQr/6465ewvY1gwR/b5gg+uDN9k4Czq35OqG2Aimy7KlLolGUBFhaXe3F
wU2MYpUZ8vdRkqo9msEeBKWlVnt5OoghoqmnkMpuV75u/u0e8Tn9UL7+x+5VFHdkvxV/qBbvIdQ/
1EFTmfqP31dVypXfJVr3qrZpsko86C7atJ5QpoM4A1rGaz2Q62sZWOFW9AXToqIrDC6QB6jWlgTP
RXQ2UWAfEyBih6i12AJlHptRUzn9cdbC8Lz19b/O/v/HdWoJ7c0b1yJPaVAQPPN1AmtiWyyanh5G
e5GYFM1I78PfmuLq1+Cve2tw6qBQ/jb4q+lVJT8olty53CvWAdPx7GQP0SaZqjvEgXi9Nk/wiVgT
gPXv49HBKsjSAN7JxVsZDZN7dVoDZGjVTR6xifRtPWJfoGl4Q7bme+SCpBvKdzNq8CICsrLDcqWa
m6CeZnYfpy/ewJQv+b2yFk3Ifg9SZqWXVCUZR3XenYbc9SUANL7xJXy3b81wnIwk3OHYhe3wBPEV
fWP60uEOuNd0GMDis1AaBIvMlquduDro0tzx05KCUblnO8G/QHyYnMD2EP+CW1N3HjK7TS+NkxbX
qjXuEg+lvGEAQmworAPRBXobuTC+YuFUIxsVwRsPxytEXe1ek0NtawaKv6qMsPxmW29Sbflvf9zo
Nsrzv3//b05Bv3//NQhFQL/xElFlVbf/tPEZNWZNHCCTJ7NnLYLnsK2vKj80hxU0aUAR7l4yNXfv
t8XF9zx9LVqin8wazgJfbdQ0RN4pA9t0nZ5sBxMyTurrWTK31EaZYQ0MYRJfy2tRmPk5g3ThlfFw
FV1p1rerVkprwHSMEBd01bk3S2TcostCnHOofLhw0wBx6F3cmiD7yCuwANhC4IsLDbeCQ9W447IP
KZVkkenPSxlWv0ExwnMfUJVgJ8MjlXTetghhEftta9RTORR0Et3CaXR6sm+PvHiUgxpzdr3ce42M
/y6vpXXojNVJJ+l1O+SRrs50/AR+u+BPQ8Qd1nSHGJzm5puiueY8d3L0ca3XkJxyogIOz19npbgi
2iR6oVkAn//R51iVioFSL9/Vsnn+Iw4gml99AZhwqtgOogeKlHf8ChnUqleQZXPhaGC8skMBIj1h
ivhNZ+4/iVZTn2I9QzyruslFtvwTaSfpSW38fi/LeMZjTCA9IVIK1pggLyusiNorApz0ylwdXir+
IGiWjXsp5FD4XTaDcDiZOdNMcmcNrmzA4jlv95IrNXtE1i1EBBUc1VdbnH2NsafRosm2784nyKy2
Sr+5beJ8ghc7380fRRmFKJwQZ7rfoM3NHCrNh5zNnkco+WucAZNwVuGTxvJA0U8Qw4y5WbKC0qam
OMi1Z5xSPb9MFb27oTRwdKvbyD2WLTSevw8Li3oACTup4+TR1fdRVfoncUj7MroDpSYaRAMJOxNZ
fsoaFdbw2CXAJKexVjAln3SFsO3UdPgy7e06PDLjhNe+soAidvFZtHI84clfBNNsFF7FAU83RNDo
q1he/NWHrpu1fA4TCa/lY1oO75Xbao+RmduiNRHUH0Np/K1Fzu3WqhIV7kTk/natRRS1IPSaLLwc
MbPho28WZ3XX41nwqw8d5oRahf4ZNBjjWoad46CrYLloWg2WyrdzRUenmIRAiy1y3lu7GIZtnzTx
QbVd9HjSAMMBJMpSIu95zZI8WACGrB9TowDzD9vstW+Dj5D95A8jVfg69zUKgAkT0gZsKaqynFmR
l3jIO5pDUkj2m+lXn/CG7JfUwaZbz5XkMUMltsAZQ/+PaB543b9H82yNiio2j0yqTKZc/qOaNDJd
P+2KynrEEV2eiVcvBNhiHndhvBPha/wC8HuUAQ6JV6+4mgTVz6uyEv+8+nWvuKoa/bZRs/zyv+4X
Hydu8FUqjI2yVId9WsDxTGs/BYnzN/mA2VByz2a4VWe3IBZoke6gq0E1Z7/cPWJGWc49x+wedTbt
DcWukqSedD3In0cbU7PeyqaMLE0ihfLS9rSBSZKm6VmU0hd1cRxrJXs2DLgcQxGvG6N2ll7tmxu0
P8XaAM792IzGVWwEh3qCiVLwfB92hrGpPBnqfR1aj1KrXQOkUhvP8HW8EYsd1KH01ZAozQ9Y5h5h
IOC87ajG0gHi/ZRU5pOIcv8amlRYQ4qhVusqt6G20z9nXS5BiFSto24jS4aWgHYqzJp97fis6ZrB
g3pJChaTQMzS1GS8mjyUb7JWfFh+b75qeYIJeOKOz6jWkESaZvvYW4gwEkdt7uMwHRZFQ5BClup2
aRe+fkpTqQX2Xfp3bpnLazD89cHsdGujSr0D28VKdpqU9Vuw3/LeLopsM5iIATHUDdZNn1t3eWhI
S9MexrNKWTApwK65pmEGPB+f0oeqxNYB5Hr3xMQFCCXplZfAghRZ5Z30zRrHF/4n5Q8WAEdrLKwP
A0tIvcn8nUfSZlN0/HdaPcXgHdMG7L4LbDQ05VXxYK9WnoLHdYUQUonhZ079YB2tNSgc4J6eJb/6
nrHxY9t/6JpTz8ONhd8AvQOpNEop3CpIakU/dJC6fhE1H0MBSLYxm/wxcGNvpRqStq+L1IOICvcp
hpf9HHXmU+eMzYcUhaumMWBtZqG6GdjTzDMtaq4JLlErDarH3qKalQnRy1dN6ef3YEOYLn0teTOK
ERZnWe+jLAAUEeX2nsS/dTuIpkkAgDWI4S/EBeCnHQzeaYychJyKQbdTZ7pdq8d0HwW/fYwYDMu7
m1tyFm9VyakWfSeXd64cqLBYgMh4VC0+UPCY8sLR0w/Nf+1Gf/yRTrylvkzlC8CidCOFgPshi6tn
ybd59AqreKu8EjQx96S2/dmocvaYJ3q0avjqYd6DMhu6kUUJr98Tji5lXothsmM2vA/E6mM6aNMq
RfSXzXhP5efPrq9+spL3otW5KqKIOKhun/H/7BMfIn5C38YviUaZgBnYxoIqe++haYvqrk7ss4of
94PoMo16V5FMPslTF87GCQLKQF6Li6FhA6kJSQaIpqMOxOPMtW7JAEqqvgUZlNxp8cSEqqX6Hhz+
HrweYSyljTcFXnjLdopqIZ2Gyak61anQtOYeCtpvwzCjeR8T5xnc6bDJCdMlTkcVr1rY5aE3qF0T
B9FMooG/n2GkC8JH2tlVYDeGwQ5pLvFK0SV1xjdNduqffaPJg04ZAJ5q0w2sMvL9fyzQ1T/qFG0E
IzZVnqRWeTgVRf6jAKcAKDNmIQBh8p8kY1bMtfmuG+21SdztAj5UexwdZ41s82druvbVmq6JkfX0
Wu//NvKf94mR1fSZv37Cr/tAx5XrrkxHwNIu6RR8UkivOAe5aqmZtM3hTvSIAzxbLLLCGBTB3y9U
ZswuQASKbTvBa6hMd35koGSY0nQ84NmdUbob0RIHvQqMNRNFOVcMv4uoQLRB5Dn2gCuzAszVstEA
Ns7JGoByBloIbTR0TqJLnEkB6ZrGGyVeA39dILpVrtLEG+5Cp1rqyahOlCQKR5IiX5gYslF2khr3
oNblPesHLCES9a0kzvsQKPbHWKv+Y6lAsBpSV9kpbmTc6brmUzHsVVvMM50l0SjUW7VxtfIkvwct
vI4SIIdm2oUHoyE2KJo99YrMWtgHln2KY/I4+YFgvJflzZ0Up6B2HTBvRMNMHvPOyO68cgmSjJLR
SpK2LCXqZQsJMVvjJPcdkSAYqAjLaSLT9mOTq1eNZOuPpCWF0mdIQigNMjexRib9f4wgupktaldR
1wh5wJ7nNUkNNUmO7IFxN8rl5Il32TtCEfdDVV+buqnOQLgsfePip87WKcflzYqNcxdnyi4kUrJE
dGG8yLm08oHM/lCk+OcI/vXybhKdLS2T9FWV69UcPwWW4FPJLyH1Bhgge2U1p8iFmtNAsrv9rUTO
9RvvEAw9vr0ekNOKLEotVehBK9CK4MzVT0/R7wgzR28l2t5ZSynss50XYPW7OHoY2kBZuPxnznHg
1Cs8Jtqj4SfDpq8pZQFJ7e/d3sg2mZ3ZR8KN8SosQQLwFwPKoJFQHrwEry3W4ONRKwa0EWqmbT1Z
Gl6inndA3jvEzN3y2KM/mIl+3a0w0vB7hk0TV485ztcwOSqMWT3NYGCl+LTa+DksipB4R84nr/bo
WedXCEShfPXAHSxj0/YPUHzLu1iJ3LmHQO9NgTziyeaPQJaz+VhHDpVRjrqr6hLkvqkWz1GW3CVm
ZP5I4vgjlbrywSowhPr3qUoz/lAWMFU5iqarCuE02dCRu7E0/l1b0keKFTfZ8Ei1jnMt9Sdba5h4
wWXsDNxKFlEcFa9JEMKRk+rm1HaFdulVBbQG/VhBLNuhA7+H1Y6W99FWbEREM6iM35viqpnV+yLI
Lw7oqYOrABr3yz6/xmWE1QfRjlcNqmIg6nIde5vjO/5Zmfl3bYjtZwmJ5zzplGRL8uezrit5L8kV
yZsmH775Vgpm1lHvy6nfpxh/4ekajhOHInSzUycTehc7+iwaJzM5EI9ivy/iAiS4+mOg5sbWxOS0
XhsZvoaFoYVrK25ZWSIcJ1dpp5DLRDDd6iAn1m6LAXbqsUCS++4g2q43edf0RkNWAkPAPy6IIWZu
cosYWDtlPwHAHkHsnUUloag9ROUeH6YuCdHAxc+tGMSE3S0QVcpH26oBHMvTZkiWcxAgQf9eByhX
Vc/4tOziGrq29AJQwJhjFqyc8V+xmP8VYnG/bg9casbE7fzmbrebhqd/lkF7HTXMCBrd7TZW0Ken
ClnBLPPM9KUsg3plW2aylsoqffEt8xVXoe4cFGMA4S7bi+7BSW18AioQP9NN6cDuT1dL96D7cv0c
ZBtdc5MXB+b4nixxiSMmzV4a7tHfnMIJCJSW7p0VGsWD19XxvlM0wItTv5d6J4rqoCbWwwL4uTKT
wa/rdc0SnJX8geLx3w9ffbJVd0s9K7WZGPJ1QTSpFMU2hLzEIu2qyRgiiS9OkTpLlhsyL8qgXQdh
Uhy8Ysi2EcvCXULlwl7jAd1oYdPACEkUHAhbJBMhdtRDEvZXKGvuPLfTChIkHLteUZoX2ccEIQkH
7TseHOSA8+yjzKvVELlYv4wGphnUos6wgZo1kQc2VM5IwrhW/aPxgnutHdPws6WYYisyZn1FXsBt
ogukSu0xs4Ody/x2EdfI6NyuaZMo/tc1kZP7531OVPoQTFP1ph5wdDxo3MzxN6ICE22ststyH3HW
JDWoPUta6V2cU+rKN7K5d2RvyzLe+0SpuPXdLHglFqIwUfTRXezE2k4GbbNKQtW6t0uy2AFolg/M
VHj6rfdSKeQZUFzpaitjtq5ZDOx6D1ySV7DeLNR4eM0Kbx84cX2s5EhbW0TyZgQ+vU9KTpNU1z6l
vH7NSC4/W4DpF4XdjCfNwhBw1NR8q7ng/iOcU/aQUoJV7FfKXiuV4CgDoVtS9BU9a138BAeg+aDK
ZdVEuv99iOB25ObgnxFGMNPgVbfxyla7WBM1vxhU483qvrFkRm6AF1B3DIRMwezBHk/5yW7SK4gL
VAT9PNOVoYdvkI0zeTDMc9vVr2Xu9C+tPQwrK9WJNU51WbWiL+RGch6GuCsO6JqCOfDN4KXJQsrV
+HpsRNMZyyM2Et21xC7v0mXRPZZVAc+UFm+SGranGEXwjsin5P9Ija65I5/AryJHjPRVJDVO4EiY
MsTyfxVbwcVbSCCnTqLLSq1gU8b+mlyBtseGF8GFZzlrPa+YGeRYWlRK0zxEZm/O5LLtvtVefgn5
dnizHOPOKJpsFMN8P2it91aPCsJ+L9Af5fHutjCQoh9M1E9urWvPeEiNmwaXXixTaDoOtGNJ4km7
XeW/1aWeeffvLz/zH+8+U9MIEKtU8OO18g+Ft9KNSKTNQnronFShtknT5kMxtie5S6Jd1ZXuCrlk
9oCFFqkzNbHec+oCvZqH+GvsgK5xO0R3LAsYHuTpQ174MexgzfwanuBHdPvoGIHr7jZ2+mhjUpNU
bq3Ob0LtdGwoqY/jfU3E96OsFRxhs+hbXbX6PKjD9KxHpbrJ2HdsvEwJzx6q0bkpZd63BEW2x6Jc
3NSCeyYKSp0G/MOZOs0EuZEED9aEL52y8z7Aq4cIXzMhUxDXfrWGaPzz2nQfVS7W4t//AJTM/RF4
Q/ijazAMZMrpZNAqf5TREb5xdcoJrQeN1O4iaoYof44xzKLELFpTKFaBne7QZorTEtj4vp4Otyup
PmBxKdqA2yfvV3vuJQaVpOZ4FHUuohzmVv8yFcZ81b78USLTdcYAPaI29Q0SKdhADcZmPfm0e8xV
WHTabbNXpMI61BEGFRVojUdQJd5s2gV9JPkBGIPxLm5KpICbrLCBj8yeX9yEKTGPpW9rj7ihsdSP
T6qa++9NB2NcrXhKCg9j5YFiGNR93y1MS14cpQbkifLjKg8RstgoMGH769IG/aG8jeTIP+JnDvpy
7KSd4+tPPtjwZUyRzYEQnbOnPjRcScnYPcC/Rm+ETP9jokvXOl8Q6vGo92jDxy5ycCVwyp83EQgP
bjexbS1+3TSISoESVFcZq8HtpnD6SdO26faTXFXqHmTXJEVCAdC61Z1kmVLYGTyNtfddMWzl0GlR
uMNNFO/AKcoINjhfVn3vbUQMstDgoRvF4NxikOClZtN+8zGPDYx8qN+UJMV8ydvPaqpzr5u6X5XE
Uza2EVpTN4Ta7IwR6UtiJS54NLS6VaU+gzF070SXOIimk8QrAu/h4Y9+vVLVeZN05TIFANtow96f
2IdkQBATT2dfB9EXeW2+idIDM5Tdsm+T79NoKjiOXeOgTBJUy6SeVrVT8yCo0OLq0MjGoXTuMQ2q
tmoSac/R6KxI0pn3cm/5l9Lv7uNJBJbplbNRkshcSKOqLaUGHlCWl+mmI/6+EE+tYg/pxhns5tYU
VxMz37rKsDby+tOYtmY9hforwjgmXTSlUDkW1H9e3exdGyzpUDmDdRQLXF9ZBZZcHG9rXtU265Ho
vIq5j1qznImgu3VyCD2t8qmuZknGLhNf5Mr3D/jWJPfGGP7eP7Lr61MjuZ/GG03ivOrqIR6o8E9w
oH+MGn+pi39RkORblv72otNaeWOOBn+ABPvepK7tYx352aOEw53YZ+KzmW8T4sPzLlKbexxxcG+0
tXAlEoVuhBtTEunOIeJX9pyG51xW8C+K6ofbup1aL20xapKM9Upp7RK3kY52W7O9DOvixaijszfF
Otsw35lJarxix4hpLOuyU+EG7taRqmodYPZ8jdPJmYhalfdaXelR9ZmidXhNsyvB4AwR4V8nkvRn
z++XUqoXMJD7bUxa1NarjLhPpByofZlyREDnRY4Aq8RipQaKtxJXW2SSRTa82dYsHdiru/w5J5Pu
+i4OLNj2Roatj1XhFJKUyyqulR9Jht8Upn7jJWaRRCGgaa/ioHMek7p9ECPKJGDDGsSPdR4X68ZO
g60SN8W1mYJvYoQFeCI32uGYM6ct6ok3Uk6HTkZMg8OisrAVf2BfD4j+1FlgzOPGCh+TPrjT1Lg4
i5dPRosb8rP4Gk/Xvlq15v3W+nWf6/JF/PeXjyNb/3z/T+U2ZH4UEnX/ZCFphoQ1rdwPD6OzKyWl
a7ZBQk2S4+gtNgShuRfCCHHmNS4bIB2N0yKsAPB3deuumhTsD+IUdPjEJvaF3ttkz+WHyIowrWCq
Wg96jQWgmxIVnkqLRZFxOHrVqc7gExUI1gKgRnuTmfXJ0p2n1I7Uk2jJHuY9afgQBURtQEW7O+bt
Ejsky3hFcf1uUSh3yZ1KuotGfH4SFGZ3A46RxCD6i1+3FeK/5t2AVPtaElmjdqEdnkNMJudBGZ+j
wevushAVemDb2V3pWO4mxKBjW7I7TdhDLoemaO97VR4P+Ap+U0a1vR+KFOf0uvVWpkNWIedd9+6Y
uNLyu9tESihtCrd+g5atXRM9yfl9eNqiU5zyu8LTnqq59YzHiLtGDpyuzSJvLr6ZH2NKeV/jRFuI
vJJco6Abusw/W2Fx6SQ/3PZ9YO7dFC2KOPD6pEIxK8CtTTqhSVfVfnY4d4F4QvfjvMAOB7SpyeXe
tob6REqMV2kTDEvN6ItVGbk6bP7Gm3duYa9sfIysGaptqE3A2q+2K580yuC+KxTMzLI8S2euleds
eGCcy/azb6Ttm43VyKzoymoZjk24Nku8ipkBumfHNINZqfvtDw85fOkVnT9rtAfswpxPo5UubIo3
Ndn5xWChWBgidV7XSj3rEt/GH6J29llf9RvTlnbumKVLZUDFHlftTKa6+nlMm37VUhe3ytyGHTgm
QmpO/V5F0eFbE3Vnm2TrByknYjaWM/dc316BC6p3MWUxQu3HgL9kgSmObsgW4kPv+eFFHIpCVjDt
pYRv6ookCXtU7LaWuZEpx84a0B90+Utv5+fCTPMHCm8flNKJT0CU5Ec89J4yT7Gw8syr42CUZ4QA
lPQnYcgW7iOUm/SAHcbVQde99axk8hwNMv0gEYB2lqNvJq+dSdQ4b/CPFU1pME92zvbQVNvurjHr
fuZJafqqS2GwKOXG36tOc6RM06b+GYqYUND4Dme4CrxHOU6OydD97BcXMUuA2SSGiDa0sW+SlaWL
1h0eyYykpyIOH1mdVHdDH/IkjZ2yw8exfZKhg+NYHCdrgiTvvHe7S2K32hF3540R634wB6hFQE+n
BH26KA9ud2l7PGHyMXojx8iIDkLC1gngkt3aAURcHGMxJnD7tF3mRJafWMY0S0rvea1NTVMznbns
KM02hc+8Cpx8mHd1JYF/MbV0fzu19IZtEisuPAan3sjjBWWr0tzv7vLOd3ZpNZyLITROdoJna1cv
dUd7zzqFFV5Yv3W60Z7HOsmxYbHLVRm8jiWFviE7naEJq89Ov+9sq3usIt85FC72WRaGFIs+ahCR
hEzpIPzcjdwFySzncT4n+MOf0+nM0pVzwqS/F13iYptVybrr8NoVTYqbkjtJKd/wItxnlWU8lJHc
brsKMxHRtAJvJPIWfQ+l1HyALdxdkyabx1Mrz1BsYqrcLHu5lw7jdKCa7OdZHGntusXu/Kvra9jX
WAdFMakNfvqvOy2z2lPF+1m4ub3riyrc2o3rIAntkw1GfN6xC4Jq7ZdadEcqcVhpuVacRru0lk4i
N/uu884Ob+YN9iXJHh5xvcM7zdk0QWYfNEipK3WQx1NfYOeCu5d8bcYI9LTeyQ95fClLg6oDe0wu
cK3DTauX5Tb0nPo0BE1A3CsuX1U3PcoFT3oUU1ugpNW3sGy0OZV6yVkj7bqhkEretHkTzQtcx5cK
UdStYvJpnSFNr4wOi0VLU76bbCxUuTQ/7Dy5V1hDzCuigudOk5bARfJPHVGZz1z46rX8Czs/ys5G
GjSbcqjvbB6ldaTa3bo3qJWRLZvYgumrz7JRvalmEn6m5pEqTQALPMxnk9zzq+Vr+bxoleoK7qVZ
FXGdHey+xIGBnKDrSdUZhVEzTysyAUWGURimHB+yzzbLSVmTmLaerpAXYuAyasZRpY4E97NOwRJs
OBIDsUlUOgpT9gpT0eJ74BvjsrPlYkeY0rqmVfeBtoKJkqw9O+LKvCRVE+61wIPkl7TDXeJM2xfD
eAuV3EOWUQ8bxa+btemxRAJZdGmG1PvhUCY3U9JkuA6J3lFhXsr4Z7bNM+EJEiSMCKaFs11kyUXt
qow6gGojW168tUbH3CpjmB34W0brQa7Nk6MXDp4EE66qD53NoAbDAWuQaNYHjvtg4Lt0tsp+F6FM
7bRuhr0qKYq+jo8BAL41GeR6KYq7PH6XC7MLiq0o/WoAm1MpYtdArSj9qhp71sA0fZDlNr3KbkbI
tDb2RtnGc01vu23TKN5ytCfjndj6IOvSnwsHaQcGLu8471K9ETmzvJXyeaAShx0c2dy2QTus+zZK
r97k8ixnTfUDL2hgno3yIZGyKOTAeixkfVwqSvSKz0++yFJcTZPpgMC+m6khX1TXlFRpRiBIWYyl
lS99t3TOYqDjmPraDvH8/eqD7Ia+xWBimT5FDIuN3jzbt8++fVhsKmuPqgacmZ4HyfOXdpanR8kj
AIhmkPVzq8UHJ3S+WZHmHAON/bVf3Y8a7uPqqAKsdVC5l+7Ocmxl8tDEOg6+NqUnQPGduFK3aRsP
p3w6BJt0SNIVm+Ngk7NTWOhmoz6DO/2ulX3/SX5upFKZhQq77VKaTJtrLLI7Yt9Ml7E37qSYiVqX
jEvPPLKRBwnLscJUHs3QszZuhDEVX3meVyV+oWYmXow2Rr2anA+H0aV6JNEMaxWaWg8PKMpW/0fb
eS1Hbizd+okQAW9u25JNNt0YjuYGMRppw3uPpz8fsimCakn71x/nnBsEKjOrADbboDJzreWqk3Nf
VF3Xw6TUfbIKJ7sR23rQGvePkMbVyas5tH/xNAIjYdO8us3QbHLHjL72kLrv+swynhIvZItKLwT9
3MfYmIEIAEigvwciyEGvhs0cteehNtgCkqH6lFFn2gDKHm/FpmWoTPfzonaluE+xETm/U4tCBWHb
+oH7Ehg8JUe6+kNVlOlE5+l8MhWQJhsf7uRoWlITlTLwIJh8U5oo/WVQQxrWaQdaGpddEuDhia70
Hpozw94mo1vvbXrorRChojTIIuSsxvw2mhEpdktV2VXOrFPa8/yXyRleAjs4g40OQsiBFBIsSXf0
tbp4Jp8GJFmpcnBsLbBxm6cmILX1F7uY4vNIXoNUSFt/ScrCffAS8zPvH/szqqHqAgf/AyHuLGwx
KxSsYhe3q3oKwAIQF0eMtt9DW/6UgR2G6r5whmTnOPX8lECNhVJ8i9BNaMxPFxtsH0c9dem9WELE
wW4BjhTkNxcLYmKooFg5D8ALR9roORU6aOnbWWqUyR7aSAuar6FpqcMScznlm4j3Var2Byjz4UW0
oJxUVKDdmeb5ZznwNvBuO5BWqErNZ6u2+QHI4ue2QrFFLfha5AnWedbmEXIUXplbq7acZ7G1bnHS
E/TbEZPTIZgC2dWlNlX4ETY4NYdTpZoeqDoZT+o0WVvDD4PnkLs+Ts6U3ihsLSs9mEGjTUsK4ZEO
1l1vqSY/03RueqUOFic2f+kB9Z3D/rfJKCi0dlN58FwSt2WUOKfGb3gWW860BPqci1HGcmidB6q8
06HvohYVOJR/5xIk5KCkv/hJmHxHTGBhRFHar3zfa9s29oNP9KJEezOu/Udb5U0RJT/YXFGA72qa
9zuLn5ZlKIfB0+mqtTyyA+DacOmjY5/QhVOGVH8ympfIRFgKihqoV3xeYCgRYE5WvTq99W19AL+B
cO62nMkHmImV7qJZMZ7lUKFruuNpqztogfpmq9uuo2CjV7djWpuXuEHTHijo2fdJYXmHMl76xB3N
PLXIk288OKw/a6HdvAzNsFEhwf1sOv3eS1TleXlQ97tGezXoWL0nQeBfhlaZZdt4GuJDppcxyj49
Chgl9P9HKJhSarHFT9ePC5QDhuHEZw1t+dYcny2YNLaTl85Hy/Pdu6RWvoZxkbwMICTNrm4+B9NU
fy7oRiqNVnsoA6X+jLwZeuBwVPMNyxAVFv+o9aRm/NZ/sAqaqoBu+Q95bP+mzXP8GmRxfRupIRUh
L0hebdAye3NoohvxgoiAuzM0S7pX8CIzActtonxSXVN94feDNhbMo9ODWwwLG22qsL1zlJmGwd4y
biyjSXewiNggppIGwia6x8CB218yUgnoV7jqjrw+3knVjmXBz7uSOBYplhD+TtpE9zJX9/rgWGpl
t7/M7Wg649eePN8SzBNecyhmOuPFm/Tk/sxpri5D2rT4wZpG9SDB+YBUpTma0Bku11WDJN/XHYmx
y9xx9HcOBe2jBBt9q+/q0PUv3tRGepyabnVzmRsNFN56SkLyJyRzqGypsCZHxHhuLMfrH3uo7w9Z
NJf3bnJH90n0WWnQPFeHzwpiTp+zevwKiso7F2Y+3lQ94E3FGIfHroWCLuo9sENKZF9srfajmuFT
u5h6yAoeTIrNvlrCcxuzY6bRPDy5gzs8yhrIYqdwnuTR0c1RXXPygUc8VNRpn07vggDgN6i3nznJ
qR9lGeobujysx8y34ptodE9tO2dPaD5+6dQkeAWPrJ+QsIDx2huD1zpp2wO59ukgXpoHmi01Qu8k
3sKsPyFD2z8FkWt87X40VRbc6GGh7srBQp0ws+tdA2712MQUOdG0gAbJK1EH2ceW88dpupyaWlbp
2w8BH07NTCsPyUT6ILBefECYXxEBprJu0sY7esFXg3fbs4+2u4wUazAf42B6kVE851Cg5sNPGdX8
0cC3o4pyaxV+nWu4g1xEyDeyatzOxsGnM2UX24rxOPnq28FUbh0EUh9XMw/85Sn1gy8StNpTs9NQ
EaRSfOUogljdVD5ogTVYQshHsNeBx2x4v5yPJvHGqjXtC3j4QzS00y/ubCMT3tLUPGm5elZ10l30
Tu9cuF7Av9fhNlrETuSArtLbWWpYLh9vVJlnB/0T8WrvZ2mRefuxB1By5ZBg8Q6dEnzwAvZBfsUe
GrIS5F4vqzaNC/PkTONeB6iYBMs0ozzfRG+HmEeFU7oc5Gx1rHGr4yruX4Ssy880xCcbWX+dJ8M1
Zr3Svwi5Wmqd+493+Y9XW+9gDblavkFg8u32//FK6zJryNUya8j/7vX4x2X++5VkmrweGgK9hy6M
XsS03sY6/MdL/GPI6rh6yf/3S61/xtVSf3enVyF/d7Ur2//DO/3Hpf77nULmUPN0aBRbWEB4tIuW
j6Ec/sv4g4tSFLPy1H2bdRl3ZlJcVrmMLxM+TPvbK4hRlvo465/vaL3qGqNSd0YP+up+/t9cn80M
W+/BjHk6X694Wfv6dfho/b/9uy9X/Mtr0oKBsKoBHdX3v3a9qyvbOry+0X+cIo4Pt74uIZ50ueiV
TRz/wvYvQv73S9FT3+0mFH42Zjw1D90YOvuajvitDMN+oQww84bOHbz0aFlbtXL9neI2yNGnDaJ+
Te3xRLm4JXBE9Fbb0LxyD0i9PukFmk07cQf93jRT70zPLwg6MfWzl95VHk+BpV7qR30yHJSpkWUF
94fALhl1kWu7iLmJrptIuoHZg9JTTq1xTpTtKvSmO28TV9MqBef7RgzLcZP+8KNGuTWhfN7mWZYc
qUmRj1Kz4oWuzBuzytsHyJbyF4Xsy73ltU/ik6iKT+7Bs2tUr5cICdMTpMRCki0nCdF9lUeknEdT
VpUA5O3p4TJjmgWXi4jjX15dd/snx9J9kqh/c2Ukhu9h4/g1yA0ycLk7nGc6saaNDffHWcaITYbb
MfXe3KvDfA+xTUTFof4gpBjepslcOUic976KVSXhoTAB72oliBajjqkCyKkcyBJCUrqOPwQlrnum
+3I6fphD5+kf4R+sRail7nY01AGaPjj8UXmzH3otch7kLEW7ou/z7nxl54Eo2vF8ynvoasLYhvd9
EsDW8McaEiGHku0tLFB2f1xtchYizX0DDPL3K7ssUjbuXV3O9kmcYnLS4ZCp03Bb0W9PzyR1QoSc
LF4iZ5vbtXexi1PscrYeaK+z72Q4CwGenLoUU/w6fpsr0xoz8neRUbdonmXjgRaAfhvFs+5t4Ndr
njaVRpIEUSOFdy0t1KTt7PEQe0X7NARq+1RrpXNyevezmFY79FufrQwR6NWe0Y58sM2g307LTHFc
riErrUa5jusE0+U64lDL+VtW1M1RYLpyBg/U8xte9wq6CwmfV24uvsu5YHYFvQstLN0O7c6DlzOk
hntSW8NI4TWvsuakVIrNua+o9Z/OW82o1a2E+23dj3etptuboOmzXRMbb9jpROk8l+wGMOr1YJQN
ZJ1k88X0IeQaeS3+IHaBY38INRR/kOkCxIa+YBPB849wGjlr0wAo3aSufRcuTREoRKrfswJ2oEVJ
Y40IbU2DNBhNZ/32quknyWg+P4jRWdRCwb9aJEB2xXtvEJxGd7kdUDlaMoB8Ul4iqqgQV0KLJwcI
2TN05dr+QppXCp/0EtdSDbvE0Wox7GE9aaCOK5vnhaHgELV1vAuhekcK3Uly2kGyeDf4Xv1cDlP9
LDZtsXWAupEcIkd7kLG4r9YZ1fix6fzgtreb4b4H+3zvDVSINzKOYaG/c/WHoivGfHdxkHyiH2B0
ul9DxG0o3Os9/MtBuVtX6PL4ba0rW7is5+sPV2ZbjZSjoo/P3btK6IfflTcV0dqft+QQtA+/MJef
HUqAd5cYGX+YefmRGfxI3QY0PW1B+MGPq1AxzdLodQAXdswXsTk5pO9nk4jKrWNx90NymXFllyE7
6P5I5/+3ZujceUPiE9SUB4g5MyPlvB5yv3kbmkG76WgTuRen2C9ze9A422Cu5/06jay6v+vLStte
2G5NAIfAoAbIAE0jimgC1qq94jS/GFOXBac2d4b7PM7ZmEZNdRvPaXWbGKmrvgwWuQN1dPOtxNRL
YCJQhcmjM7qj6kYe8kFMbqgXWx5GB+hBGk3Ntp5uw1c8OvMNP3PaI2BW/VHOMnRA9TnqzqtdR7rt
PtMtuIsI9VSaajfaWFpHh9sG4odxPZDW4y+h63sXKd5SGVjckelBVfl+NbE1yyXHQqEkw9XWGwjr
vLnvG/NytQ/2PK3ojkEXb5j12zmNqiN5avWT12UQVSq+/ZuOnEfYZcOvbpsP2xpQ/5P/HhsZznwV
Ozjfai6TVvApBxolgK6BHC31GtJJeXBjwNc0XNyVHZGRpNPhzVYArCrGCoWdZcZlsqwzhEtSrwrd
TbN4anjMULVfVrTH8EZCrqcsawOtjWB9Z4Z4C6vapbrjjPYjPev53m0gGuZfZ/9mh+BEtKT6Edox
vB5Wkz5WdYL2L2KGBwucy2eJFbqWP8eq/WxRpqH1QdFrZeNo/CQJZqBB9QAwTMJwaSNWDXjVxCto
A/E6Lo0O4pW5RUcdUvUM06u3PutsTerkm3pROSBfTwa+on9qHYq3WpSoxJsVqMrUJg1NjQbLr9dt
TD9tHiEqAcGznK2O1RYuXjo4tKMdg1aQODkMsDFfHGA3fpup8M3DQBF1nSCXuFpJLjHBdgIjNAtL
8HrtdLkpuq+ac0Vbk+GY5d6eaMeL7DH+BRwUcjDqLwEvAMXCCKrhodN+qSyNJqty+jQVA/g8JUmp
hAfaL06uOhQ/Vf8cpLOKACJv2GW6rJq3eX07ku/9d6v6ow43hqKg78PD4601uNZR83uQ2fRnbeAP
6+8jPQpew3K+DSqy/a0bz5+LqtiOCzEa+LniQe+QjQqWKECLPDvbaMyI10v0ij+FJcUrS4LKG+7F
G5nqhyXzKadQzBpuW/xGSSGlwuAVdNA73YsK4fht54b2AbEr+6syRw/yO7xGpDR+3paRYx3CxoJ0
2YSdatjUs1Ud5Tl5jiPjznTy7dWzMqBKnsBnVTXurPjN+2YTT9TUHzzTyM/P5vKoTsHnxiiaT8ki
32ikKSw6ZnNq1UEZHt6HFEWDsxzm3LkFHF2ebQU9OxYqbhrNjV7k4NHgUSb04skIbgv9XJntndGb
CMBkUzYes27o+ZJlwszn/8XJ0na76G8dC6joEIlp1VPZds5ZQibdHx5sdz6uE3R7Tm74BgVVLxN8
tbC2LfTpl5jLdefksSyK8LKIAb3jYzhR+JS7cGjDR7bdtzYSKwe6ptMdvU3DwVyWnxW33I6oInxS
0p0ao6NSdM3waQpqfRsNCN+KbaTj9p6uqN+8he9VTFVhQhWUqWdnMQ10px+S2uYpchmWbPpeDOub
+CTcjMGRehmQnVb1zdOU+b/AHTLceUEw3E3+SBe6nMqBr3dFQdfiPeA6qnr3SIwM/aINqo2MoTqL
9ro195c115isiCd/u86Wda16eruPyxIyLjPnszrUwfEqxG5UflED70to1SipdJ55cnslondwVjmV
wzoWv0SK24Eq6y1SxvYaeXFJKAWJaasF8IxIkKwhZ+sl0SZQjO3fXk0i2aOGsA7SmajqzfjoQDC4
i0ct2cuw90JsvTE+9u7sbAY4KA5XDn9Ifwupt9xe24vxFJaZdlfndWojp8Iio/tJn8rhIdCDluak
zDl47CyfIbWvN349D7cylEPSuS+q2cf3MqriWHvurHGXIyD0WCwjzwyCZ4CZ65QKFo5z11k3/tTM
0dbrWlgGvOyHBvw72sLxMvMR0SH7k+nLhUczHA5NlNGnVNVb2nuG59pRw08AAeir9D/JwYjtlg4i
yz+li81taFSdZwVxl2VItb57zAP9VJne2wS9p4XBQkhQTEDRsr0z99DGLvH03ub3feH8Z40HGkh7
l4263RJQ9dW0DfpwupHh3JYdzWh2tJWh4qbGS15+zZL07WqwIlWkL23n1kjbhK6bwiBp4y66ZXCJ
xvxlcbCDYh3FssUWFRZNxOvYvDUAysHVT4C/BEiUDOVgRHZMH00R7K4c6xDtFvMQWjY9gl8NzUUn
ZzICpFJcik0jPPYWjY+7dmjmA1V4qOvdKHxWI3cTT2X2F6/MNZHkkdjUcINPMh9w//V8iQghp71E
rFd4v7441zVoCobLlyZ0D6r/gxXC4ZXUSOhtbMA7Z1dp9yAzAogErOFn3cbBKV56rDcS3dmRs51C
Y3ySQwtr6rn0G2jt2+kptwF5ZLGfHeWeoJhGksGq7y8jlzJao1jjJpGX490rd5f9jTclJfZhbrfM
HZaXLlcT64ZadQDCKQV6k5T1iXZBuKVogH0Zw20aLQX/xVKosccDZP4fcV2Car/bp5Ub7dc5wVCk
m6kP3tYRB2TG/x/XWa89/s/30/WzujUsGMqq1DLui0Y/9rFu3ba+wfNW2vfG/VSxDI9eqXGf2kZ8
GoEAIwtp3ItpEO8lRsIrQDl7rfXAkixTJFLWlqEyoh6xqwIIn9qkmvZiFPflihI+AkLaA76qN5Eb
JW/f0uVEn8+mNI3pBk2MPep3kbklqWGeoiqzaN3mO78N+MlDYoKxJ9/v4ieXM7n7smrbm7fnGn+M
bsnyKQ98QIJHt0vdw1i0BlzHf9jUxYH+HcicWr/Yc5h3EEteQpAl/9brVnkr88UkEzTePjveKdCi
LPPFMfSZe2/rk3KIsxE8x1De0ytR3c+aVd7/3VAcEjLBam3XM9Da/zlWVkqj4Idjw4hW259KxVC2
cmbStHI5yxdbmSqI/717/3scerAKXcEkM910f8WNJUOdNl4lj2iYXZ7jxCSHOuyDDzLcKa0FqW9A
25YFZ80JylewxhvTzOhxHk2DBub4k7GY/axLThN76a0MrQroPRxJCg3Mc/GqayThyQJBOLoE80R/
WWPmmeYpdsJPAWClVw4JH1uT5xgULuwMvbdjUTovjW+jJrkOAYfc9gGEJkel8S7eALKy59g2rXso
wsenGZoUazK6O0jQpiff5NBECizYVaTvnL7ky2uM7eR+dt8myCw5uEZ6mSojmT9aSbx3aKXZlW6V
kuvspmOhRcZzCdBq35XkyUzLQlJvsfmK2W7Lwm4uIeKYWGADM1t+KvXp9y6wtBOpYeMZUtOTGofq
WetaN9oWrxNYsed2cU1dq5w1e7xpDceLENLOplOi6P+5RJqAtehON4utXHO9mTSA6zumLaakh/1O
7GnrtdsKiY/jZan1ZsQtNxg76eVG1uWKV81LnNs81gMIE9jYGct+0o2U/oZWf3BbClv6zWrUppm+
W9kvSjg930RCWn+JWZdYHattXQa1n3gz8zlF6378SgrtFUCl8rktJutYdGZ502Z1+hkmv191Gh9/
/jlgjBC8qAPSMkIFNKngZAyIvIQMUA1tY2dX2cehuQwlWLwSvA7FezW3sGlPb+mx3g6dZZyzhH6g
0Xe/0d+q+adAgy4dEA8sX3WpTKRpYvNMbtc4S3QztrukNoa7ov1PWljmKYTi6Q4kKf+qSkGnEmRo
UUMihhUd8/GOlJB4pyVEzuRQN4CkLp7rsR21xsnufyJpZoOLXuJkORmTROqAQleneAqgaw+SPgMG
zcGYtVC5GSsS9jO/I9veqnL3P2lqZnd0A5ekPqMsu2voiNomjq9tZVLjpt4+6rqIZ6vcUcwzWs2g
1ocJBOCikL4MYY2aHr3Q7xAh9968ltrXzzPSAGcAeK/sOotvXRbPG62I/Neuox1J64vp1a8ia+O1
Tf7qO8gOFkXgoaLQKBvFArPbGSCaKBt4Jw112gtO24xj/zLUhOqhhHdOvDJcvYKr+7dz0zSIts7A
lrxd0J9GR3uMUUcazwqec7YXthPKZ3SxT9QM74ag2ottpOVy3l3cy5SsL7R9vaxgAujae5pe791a
KW+gT3H3CbDdX/Qk/toAMXhW+0p/HLIq3Yg9z3pzl6m0kXtLUy/wZx7NtG/+XLXoU9JSR7tW8gvo
tmbTBJ7/QC/g/FIq7bPYAz2rDqlvWiTGuEjUtIfOpJ2ohWfzNfpuhPH42zAHyBXwtfbcl+18g/pJ
daOaWfDCdpAeeju3f4u+6y38JxIJvdn0bMfQwrw9WcM3CfIJTccdFBYpGKh3+XkxAjVI99PkpGe6
8ZzHvFKUrRJY/Jq9nwU5qVKxRe9nq/dyFo/Fucshx4oC+znk6fWW96LxIAdA7OaDFfuoNqIcuLly
yHCK/eeyzNxbiV0j4HknE2bRc9qnwQvkfvknrU7jva/S9l80AMdipSy3Vu+kP9sx3s7mNH4PUBfb
z3XyMaJZSiT/NUJ4otI42mZRiJpooAD4yKHaPMJuk/EpUtTw0V82HE3oOTtLhRPsIqIcyubEWbYh
4vcD8A1KZN15cIZ2O29xiNdLXT40aX2elLIGFLLsaT5MW9amBjzeNfW5XaR29Z6Er1F55ctEY+Lt
4Cr6YZxL5SsZrEuEAehnk00QD9kxkKic+rC28K2jAv6D0rN2B7Nu+wKP4vQA9/mNkXPbW7WYioM1
6cNOYuVgqOkPKOy0OxlVXTSDqexv4HNvnthcbvu5pizpI+YmQrltQx6uMMiOzE07fXH0fCcQaOhR
2Q4jp7ITlLOrO9rGtW31DEBxm4Zar3yK/Gnaw7pf2CBloMWVQ2ir6kmxlgO95hnfIpzSW2vqQAq6
XzO+G6kULB4JXzDt/3SaB4hA1sBhwb1W0/gcLd/XkH1Z1HBSi209wIX899lv88Mq6TnTd4u6X4VW
4OTciP1a9VNC8tgY79IpNDczLBw7CRTHupScBUlzjN+XugpL3EfF07ImOkK5ose7NrN2bWvnT1aZ
stE0k/hY6226a/SInaaaApzvVHRGzfrXocy8g96rM1IE6FOLdrXYWq+ft6MyNs/i+EebuswF4Qc0
dY2RKWndDNtuGrWdFB5XguhL2fJDHTNEvejgD8MXqVpe3Bfu6L+eX8qbpoEk3YVzuis6+9AX3Rc3
2kF+ubH0MT0PU9+H+0QB6unkfxkmC8o4H8jQpX17lNF7aLtgkevl8G6XFWUkdol4jxe7uQgkvcfL
JSXU+25XEDCVC2u1HIrSt/dNX8+b1SZnC3/mWS88aGwlxnLhJQSv/zavdQdAQRI5JBVSWkPi7Isq
+RizrthCvHakGvUbygf2qaqsh8vrIUNYr4BF8wKsfxFVtkuYmNzcoQrwPvUyFM+VjYzvDz+oq42m
D+q+aflmE3aBsjF+o6G+fwxoLaaHVdsIB0ETVNm9acITKlEyyQl62BcWKvO/Tmqb5PxWKtEiDaVv
MwfuViYTGlLIM2+S0h7PMg6Qxzn0E6VEsSlLzMdAUNd7vq2cy2xxkxPWqCySf6P32oB4KP7dpPJ2
q+ST8SSHue2dnTM0wX611cDrKCGqwSbLVZNtMVLtwyIcJgey1fCt1uS889GHwXERDgvtxECM+rsE
fDB3vXaAzjbbim1dg5wcfU+N41zWEIeda95ZD3jUXC7VvV+PLqD0MM/mcO3gmeMnpdf+dl288vgY
lGbHm8/Tb2BQghJmEW2F1LB+NvQCnLVjPjY5KvSIQ9bPS4CYJEAOsfPRJKHLRJqVrcvEP6+1Lv/n
taai/eZFsXZy9XDj2FbzIodYK1C81/zuTdemLSBF0mfPvO3UtH3p+8x76rNwyVGhJTME6Kv6KtGX
MYkravG59hbtAMd5KtjKXEev15MZ6rK+2CZz9J5G1pdRV2qvURa+jknkPI8Dj3tVYoS3MhTojjc7
d6DQmrNgeLLYC55j7U4GEhTCTA+W0fwcLbgfsRPtH5OerqnaAgy27ZDO22kNnxyZITEgkN8utS61
XMohiYvsNjejtUX47Nfg/JY1VJBX9wOXybylsqX6+SFQQ5os6NN/CrP+oZ7T6U5McihhdToie61D
5kgYmUe45GPiVIvmgURxqlM1mrGDkjCy2zeylUjkJ05O5QCHo79rNU3byDZFbLItkbPVts64sskC
JlW/jeoW3T4EAErLEHxhH0jDAIs6t7Wa3l3oxIC7vhGGFVO9tywdisweccGDAn7yUC8F0jkpswMw
g+RQLdXU1TsF+s9Ro4OGkl60Bafk7K/a5GUo3pKS48W7tslLOz1V2vAy98pxWWrxJjPvZLQNyW6B
IkLT6OtcwtTlazD6u71mffU7/TuCTPmjOLtW30CSp3+ustp7mfTwKOYwQ4jPGMDhjnpkfx0LtbnN
1TLZidcKGmUfeDF1tOUCPtrHlwtclhydqwtQTPxwgcht3ANUpnS9AnNp760w2TIk7SLDzKKhb9L0
bZr0Jwg83fvOn6JdY0XRrxVAjlmH/xQhOPMw6IUNqUWRfBmV+lkCaKB0ILsIjMd1JvKA4a+VxibY
881v6ZxZB8RdeFtZsNanYwY/zNKz0i/NLutBbDnCK9Db5sfV7kX1cKholCTPhTjY1VQZKtJMucwF
p4te1PvC00sc8WayuqAuN92iTyEHu+hIVMlpHdOC1S6H1S22aQ7C3TyQCBLH9RKXdcqaQjFZ6J2h
1/b9ehi6vjn1Ja1L7/aAbqR7Y4Rob/fHKZDDfm4+xBRtNB6T1vu1D8biAa5k/VwrBxlADR0CweBx
/GKvsqPYxSJn7TJnSBr9zLPNag4QlITTjiLrnxb9sN5q/9OiAYJYfd5ErrPVQU4tewrZgFi+ax/H
Mfl+2aJI4WQ5XO0/AAp/Q/SLftrFSX+ZfojikWzxn2OdZbUqjL5fdkDivexn+mrY0dDk3sVGVpHS
yetPTQqAT1VmwChZ5cAjXDmfJxtkOoQ1/0HCzv2i8f1JDk/z7+e4ru90g0ZI9IuMT7zmwyZUWvU3
pX0Una9ljlXpb3N8TfHvmyBCmjsppr02TNspK9gVk9H+3vL9vOkhcXmsmx46DzVg9xVm8/fGgfsB
vshpmzZwOTrDVOyoqMSPtB6Pt7Y7KUfdaYpnV/Mqdj7gsAwPuuWFPGyKhqexb/RvV5O0tlZgWzWL
57aG98CddOfWHLwpQ3WCB0jwQbVzSKzc+JrU40M6uenPxEhAUvL09gK/Zg3GlIhQUY2v9dA/SP7s
7yLe1/jHCEBs7jYHBbxzu+QLvBTZkzQ6dHuV6tZXa2pqAGDhZ2moKELVPo1wbF3aHLLSoNUTNYyD
McJe1cG3eyyNvN8WhYna9tIJEefRZVGZ3+5k0YluSVlUeigAdjqXRTtt6vYxoiW0FvOYojrDU6BW
+T3aBuxAECe7DEWkXnhjNUzkTmBYWR53xL6Y6ljN72WJ93XEhKDn1okVjZcZ+n6bpkeAV5B8BPez
rSePzSKk14Vh/rML6ZhqPe/7NKv+LmWjdYmwWrXfhDTpeHTaHewmBkD1nk+FDqB5LMpUw4GM3CT5
09VowYONzKXC1kVmU7SpNjqcD8sPcmDvinEmvTZl2WNWwiUquuZdFY80VP3VUdsKe4nFEZBRu8xI
eo938eII4tK81w14iM8jqaqsaNTm01t+ZzCc7DBSoBa9u53fT+qPNnlFKTT7SaZP3UbeND9o9Dfd
A2CHIuwtIO+jfZ0q9PMpsXuc2u5gqa1zZ0++5exIlySHHCJFuozQmBd3pOjOXcTfA/0QepUp0Lvb
VAfELn8ZbdZ7g+7/126E6WO1w42zN9MkfP2beHux65FX0NnYwEVWQO+RJjWf0iUnKWPVDeoNZWML
QTtyF16pjRvTzlokYyvjtaHyUrckIUkOPIR1V26EZROeFSitFPgOZWja5n+fVGkmzXn5dCZJVUB/
uxwUeCppL0Q/o53/sC2OGJkyFGEG2p5Uez/BblxqbnUfN9P0HC6HfLT2TVnA7r6M5EDDvxk1PHQu
Fi/r1MeOWrGMIHKEj4POPiSRg7vVFI91djf06i9ikoPdecWtq+rtZWYT1eFtXlu/I9HT3cH9iYxR
NyY94qBFt4UI3aLGNJTk2xejeCRSzi7hMjaD7Pc8VVX6ZZLxni2Ttq/mfthIr6U2gL7huRyPjCVG
zuQASxq8Bcn9aoa+lwbOsuveJtQNEtvVrD4muoOUkdJ6Dt/Jis4r19X+fqoCdxcnxvS56UPyqJb3
rKv0coVjCXuorSl34pwHVQVQidC6eF3on24Qrfa34nX5qTnbk/MDZPH02YIL+hNyAEVd1922qJXH
aoBbTCILC3R2NeXqrayj13x0GmuY9uLVm244aeBdYcPkjujjiJ9ivTzJshJBJySEfUr1IqMoh4iS
LWd1L6uRs+ogsa8maLRs9EZN9PAsrWcbNof6Fx8wKwWPCJoolEhvBt7ItwY0umdQ2Xw110H5uYIc
Y6MOKLMVvGg+CZ8AuaBmpwbxeNMFOQ0XS06V7bS2jaKwghWPYaYXobGhmyE586MEX0tpArZRTGcX
t7G2Tf3sT4GhgwiAX2UHNa9QAV5KcMpSgvOX0lxKDsjrx/ZBTOK0GwhsVM8cDhIhDruDyEnmi21d
RLM6enSz7kHsaqMMSNKgmQVeX7uvuyq/KUP/2Z8VE+ovobQKMh0iKw2O1NmPf2b8lkOusnjCxuMU
LZjkYKMdvBEj3M2Ey+klFOrKfN91lKWQp9553mtYtNPjmgKYFBNYgB8pN5I4EEfUmCNC2E294wvW
eBJHqjfUvAvtFYKM9OQURc4Xn6cfzazzHsoWXYPMihBU8Od5q9ZO/NoObrFx5sz/UbnVwzCQkN+M
8/eSDR+vatGCIOmr3xMz+2oNSf69U/jXgl+evrAfyHZhnjbPXV+QEDAt7eyG43wzBU53qlRvQJVX
/8uVi9H8eGVrubISlg/lVJBnKdLvFO0/Xrnvkq9xmanbODf7xznKD5CYwcY9m8rRLCblhzHwPve6
RIcMu3b3UPx792D++xN1dO1oDLH6lEBotnWaqvxmNd3r0rTN/P9AbUSlc05+KJqivga9k+x0PvRP
QeorR/Db8SlK4uY8tvG8t7y5+OyEPoTRoan9ipDG221o3IbiB8GvnUES8Oo2ptn7y21Eplv86TZq
HmzOBs/J227k81wNyFdQhMg+QwVbPBstXyvLyPRUDvTy5f+HtStbklNXtl9EBEiMrzV2jT1UT+4X
wva2EfMgQMDX36Wk3dX29rknbsR9IVAqJXqoQlLmyrW8sTiTCbstuQok77bUpOFiAlaJmi0f5uGo
6/bkUg9FYQBqzEGK7E12vOq5cC5haeX3OGoBmNA6F+gJOJc+0kEYiCAdyNZEkUb9aq4rkBxfgDDK
793wfTgkwZBPjB1EE+zOPHat/X6R+i4F/N01eqBLdcuN+wmxlYwjcKp7QM4D1R7L3JlgqVyRroNt
IbqAFMh0BBssNPXM72SGuiikYrQX6dSQVzGN47GqzXvsW8JlXFXgwxyV3Rx7zaBCF9b2PfbHIIOO
Qf+4u3ZAGgHe5of3ODTrsg1vINfZLTniZztK3mUpuK/AMOGDDBU4a+oF53Wwo0xfzibI8fqgl3XD
cD0DByYlxCIMlb8tY6vhK9J7t7QRmgr+loTdSSye7qiXgcVt0ereugV2plMtVNdBEnY7Cf7Iepc9
UWt0zUeisP1oXfu0p/nh+fs4CAzPs1S84SgkAywsVM64TltwKNEWcN4NknGIK+iE6M0ipcrpMnvb
LUeVL1Lz10swGuN6rLD7VcK9SWyDA6QQj28Adq2qLEhfxripUOoHO3HTpnEAJos6m+3+qBnG/HB8
0/arv8XsH9i+KbzDEHsZNGM7XdqUoVpEdTHCbbBdeyPtl3vtBLADnRaLLBfnyMLC1bYKlRajN7wG
QRitBp6zPWV3vPJumkb58oeX8hKdW9xnOMHfG/inddxF4sKPPXvlFwIJTi3Mqrgc7usR/1JKa/QM
ZzZKrw3c8O4z2+QXsOysDaw30ExxuqOR4bxGSjUss7CdYwJFRFrHBrIvBaDpQh6ot82c/Qjaioco
EjbNQeYe0qJHkWMOmpIjDgY8UpovclGmULDqxKUa6xr0OwAq1TwWlxLE/SBr8ZfTAPbZZc17aBqG
obepbfe9N8WxmoaS6W/jtQd1eiiwWzvQpEHtQOO1lf5V5Exg7pV2fcSvImfOctMRzZF6J50Zp15k
x+EswG9+7aVvEzWFxz6P/ZszfdfwVkuP6lDE3rAs3MB4NKLxX3fjwN5t6uPuDz8jgZb7IJthK4uU
H8Tgg3RHf2iBg3gYq2G8OH3LD1U3ZlA1xIezAd03x+nlk50+zOEvf5WAC3TqS+Wa68r1ECACiclh
koIdRta6K0jC8wXZrh1/ayKWwOoFjbt282JyV62AQvYfHZaeP8OKu2p9DokvwxK3dMnL7BH1qx4Q
j79MdAdet2AJTvlsXZJeJhmrRII2xfVBgfa7dywAds/cb1czH6P4+oTcK9+f4DnAbmnWuGDJIpGt
acTV2TXyS6TynWGAZRPVS8mizodk00LlE1pyPtu1k1mfTZ3pNUQeHMwOEAOd6cVKKx8kYk6QWaih
26o9qCOX9s5CDdk8COXF3UpC3Gy0pvAMOdJ2YWRB9aWtkI50WC4OedhXL9Ajm+3NCJUiCBLZ6zpt
6i8V9qqWVZYPvAjBVpSPQBpre6+HowIqug6vIbl6idzuGSIX5Qrae+lFmQi30B3ZlLaN2kZ3/z9+
RonwQmGCunwYhLUM+AS6ff1Gc7ZTP7avNhPjYTSBWSZrmuXWclB4o1SCQ79i3U0gwQ4gwmOAIG/T
yMTaktDF5PGzY5XmQ5oP6V0s2T9kJi8/9s1tYdvjq/YyA2/Lc+BhSsO+YK9ZHCwHLwHk450L2Uoh
VgOKHO+5w51LAqHmlQfU9ZY8aIA9ItypBWAvZNMDehfsrXMcwGdRDBBfugZrt3gBXLrZhX3D1kKH
vjzYndb5bC9xLHrT/n+zqymD+mwdLsQgunNaKH+Tsr5cl4XIn0BjyG+gSxksRdjmT0o0KFr2Im9h
BGgmU4igRAV6THK2OPh8+lydqTOtkukhBQlZhK2Tgs7WKo9K9sg6Fd8rr1U3fer6JsJwbruvsFhm
C2VF4c7mW8uRsv+HOowSdFeHnA3tfnaHbB/0ZiBCBfRUDRaWqRrOdlx2L+3KHWz1YhqyheDUkC2o
GVWdZpg0IAOre6FKWkFcAaUs1MwHKJhFjrogMx3c+517IjP+umAoigByr9IGU/pQQcshBHNDvZ41
voX22G7SDOe763KL6Eg2LmJESKAF8GkZptX2uviGw1oX9X5yoD5BCizonCDzMq/VNJAhBh2DDOlo
g90dZ0hLbXqdZcu7oX2Ip3DTdiK6JVNn+tA7Fs0/1Eem66Cr7fdB7TDVB6tT/5D//3VQ3AEtBrYH
/Gid9BEn9YbbIIkA9aik4vW3sYkORoLd5qUI2/KxSMOflt511V4TL3xsJk+gE+Rz0/29Sb1XZ0Ss
5OnaVCkqzqwsqleBsQttXVk8cH+6QyuiOuP+ry3uFcVCZW79AEgIWzq5YPc+s8YNZKWbI4jg+r2S
EMsJPF/eIr7MVwYAE09TDSGNsaybb34tdtIC3nZRAs4NfgIIheb8G5R3xKvLPLZMkW6bp+wNTfvo
Fe9TqgmApU4571OipPwY4bMbt1K9GiXrQc2IuxE1eAvoHKjXQuKZdKe07a9+JZ9AExuAsHQ5tLnY
kDZYiLDKyfVAcVGDOHlNzaZrIBQORU5SCiPNsCpn3unDTtJiLgIYWIzTBHvBk19ANniBGzvE+rOA
VMd887nrf/ExAfjZ91PMN1HHu5WYvHAXB8H46kHOulNl9SytMjllYIheDND1eCW3OE6NHTiCobNp
e4uK9cFNkrJwK1CsuEJhsr2OVYX/dZVN3YqXGXQ/qD22dgdaEdteDxAVgi6oO6256W2BZfondMZo
R7z1AF21t3T3Yb+ayD451uxPFPdkcjRgZIAdq2q0IzuZqPO/2v+YH5/xTz/P7/PTzxkQouNjbsWc
TYCqto1luDY+kL8uPYhsR9bddkUK3vda+UhdFMm3hnthuga2HfGfpgPJiB4w+/ApgdBL4kEVJsFb
+t9TXS0f083DE1D6ukMOhXCthmCXjv4UyWoZWH62IRtpJ3RgPj2rzFzwnoEXG0sptyNrh9SoOePG
lJ/ZC0f63ckDy/xTXPP3BTip3t1mGJl2C9qyO4E1xH1Kf7lN7fCv2X53o+FlGOFf7OLTzyccjKHA
dNtWDjTpee3dxzK274H2VKgfxge9NI9ZC2YL8pQ2b29cl/vgSmQ4lGj/ZopBdSgacN2Sz2g47qKR
QNMx5FhmH/0EsC87n55grmb3TIXTEbQRd+RN0w4B3lt8Tg6ZctgPHlArdmjkNxl0MJ/NCimJ0Auj
EzVB9bdt8ja+GFCku+QjX426xjXNOEPVkywX1Jwmi9+AjNmce7NBAAgzFMUN9dKUAoIbJ2rqKccM
nHw0ZQF6nayL2pMThaBFMQIEK8SSUdxEX2STAyYOObgjxVK6qJqgiRdHG2paqVAHZkKzqK9F8Rgh
b3SxszmUQg5NDcrn63Apa3MZeN3aajlUCqMkuB9qlKoxrRZaqR60E14LoHHXg/3h3x7Kbw/NgKX+
Dw8gpxAW1ymPv8zh4fy+GmIOfXjsWXK2BhIHIRWX27hOmna/T4wNEenPtrkfpPog2a8bsMA6hWFt
ndpGVoKB1RR5sProURMpk7lJCBvC1AjlzKYrpuZjEKF1yOvDRC1y/RjIUI5wFBFKqRNW3nZZeoD8
oHcBNNi7eIw9o4yrOYEk1oNkee2vEd8e1tTZekZwGhGyanUnmYoiO5dexsBKi9Fp7CRrlNQ3Gxru
m9LCSbT5No/WgyClsQW8P74jk+n32FSB+HlLP8HQ+91BQA94Qb00B0MOrjBZf08mVRmoIFJeekM/
AtS1673DXBMAkF8/EUh/oPplPJClNXOoPk3fwiTudxSAkyDI3U51V80BPBXz9oyF9p466UOGbCxE
3xNxTx8wkbYo+/h9uMyraiVcBvrmIvV3MdYBYHf9XRvU+aPDkuIxxz6JD+lwG9Ucn3GH2UuHCXlD
nUBITzccRAlLGvAxHO+rHCSuo7f23TI5c34h0ATDIrQCpHcC+w747tMaSeVGDfE30OB+dTvo+4Bo
JNjlAmqMXpZZbxhI/TRwrAx/5SQAzRQrw0zYztEQfMuoxxukxS0NvZD3yAs7i7Bqso0P1gIFGaTX
Lo052E4zZDAyrSSlpVy0Hcha9sn+uz9yhicWNKLboXR5AIQ1BVJBR/7+iAFWXlwteYyExrXjU7Cw
oUigp8CqWcR4h/d9CS4NFd5DxSu8dy1kWbA9DrY9ZGzvwRGAmL+L0i/lB0fyYGFi3Q3d12l0nGSZ
BcLV9OE/Qk+5ydLR7MCNnpJ8aQ6a0qkbaPbpJ9Q9Q/C2g3p32KPoTZ/s8F5yIeMXtTtqNsxcCbDC
PsU4eWDb8m83Wip6BwraQd7+1a3WsxGQ+cNNn2Pm2chODzU6W14fSrN1PRiV+1QBOAFhsm07pekB
umDZIbcMezsChXArVAkYe2n5ly5E6LpmTvmFxeJLLFT1o06gd5d6g1jwARDoRpQ/uqD+Mhqi+JLX
RQJpnNS7jAxf5soQ2S0EKt6fUlvD56e4dpyskQdrQH/8VnPznTUGStPqAMwWccR8MkMbcqaV+ZuN
BmkKDj+yILER+OsMsbcLRGLKvYOUDYR5HPtCtki+tsruH5SF5SBwIDvcTODCuvpD+gqQRmlil9pY
zf18eenbCaKlpX3njIO753qz6gK7sbHSMUEae5K3SLYPQLv+bpzF48nItWeytveD9P1/ytQ8muAk
ud54rjVbgl83v/mUSTA+x239Rntk2i3TRnnsITYvQ3NHdhX4t4L7wD5k05cuguzANbxLYWBttxnE
zm032lDlwaieqwhKFZCKsFYx8oyQnEumMw+luSQHJ3hO29peigLF6o2MsqWczGgzxY59NoC4nS9W
wMQxkPa6z0OEt6iDXBTklpYFvmQbsvWo/1uZThxBmK6Tt70CXUjrpMOmLCT+fnVpIAApxz02jeMr
2HM9SFQ6xr7TTcY2dTB4LxXIaw6OD/U+obWjrXzylp0Ehf/kGQWYsKof1ciNN33jp9X7jQV+3FRC
EMSxkF0srMx6rv22XYlO2rfKgrZA2sT5HgkDMDqEU7CuGFQREissllkF8p1Iy9MV+q7zgfYGkAdt
00LSLxlMa/2ffciRLkkCthOhva+T0Z3IvxZFG+C4xY905OxLMd0xYzqSDFmasPFO99EJk/oahk+L
Ppx+9P1v48CHApb7wX5rIMuwAPGRuAge+pvRB8ZGgcbwxJIgXne1tJ5Lo/ualwPUzGPw4GFX9x10
z3wx6EEG+zUI4NvhhIKeBMyahvk8DcM8CLKq86CmREALcBMj7NNDXDvGMptUskTMKT1E4QCSdupp
w2R8v6WuKTURQHHyac8HJNAKXVZZGigEjy0Ir0MLLD4GIRg0jFw2D4adVMuykuJtzNWt56DWa9Gr
r7302x8omfopfMd/9jIOHmZ/sG9Tz0yh+yTFHn/Z6pSOnK2l7XsXlsiXOIy2k84f0UWVYwBsjUDd
OLUzjnRx6gx7izJQn3w+uoUvxj21WhOK8+0YTFuCBJUDdMr7BhG9GSGk4UOgZPm7TbpgoCBRanIm
v+FjLKGOaD7y+4/zOQ326H7aHsG/gfIU0zNW1whLb5uPYEkH5kYHaQoboMDScUFVptHR+kKDQmg7
ra+2KQnOlvFW49i9j/2gwinZNAb8DaPV3BxU7t6OKk9QuRsHCBeAOCnWF+oAk1244E4htp+8sVte
NWPWn67OjqeJvdPq8skNQu7xenDyBlzgLyCICU6yrBy+aBEP2AU8fKkYC8+jxLllBfj9xuVgIJtd
UHM1LZI4NPB2GfMV8EQQNbi+nwaWVSCzXtOLqSW7PXb2ucjafKW0M/WEGTJwC1MCIJjI2fmPlx/N
njNugWwRZema7dDV9IgRK1CXSbcmER9eu8iorMQGqg/YDD2ENPA++YneKsWKHJ3YQnkQrzy+Y7aa
bfMMfKxuGsi02WKRVznkJizLvovTqb5x4jbbFdwZbycIQUIjLqm/DJB79IzI+OGr+sYtmffWevmw
pEG5m9Q3KrPAPBJ04y3HlPOg3HRP9Eawi/YGMSJ3HhQC13YXJOOaQaFvketKBVdXKtClGuolglbB
idvKAq5GH+3BtSFAf4XSAxAyvvvh1ATmElnVwJsj5LP4GGyWsdpCHw3yxkjn3AIzPNzmqapPzIVC
vWS5C/EdUKCYcTPuy8C8p5arTXQH3pLspnN1eYIeSpNQR2FE6casAL/zwqZ4nyXIsnbFOkRSY8sP
43Vh46A5pAyEhNdHIbeEnwYImhuabRiTmzBJ5FmCVGHt+ype0zeq1F8rMy4uUHJjR2o1YdCeiroD
7x/66BLUplq7QFyskzJ4t6Fy9T4sDX/+LqKqtjhVE78lf/oqgjxeriOh6vV1IhXKOw7Z4hPNg+Aw
6DdGL0GQCZQqlea/stL4p1SJd+f0EO+WIVjryS5dx1tajcUOTVQMTywR23b0rS+ZsqBkXTTjltxS
pNAzCwf7ZurZ/j9NOzGjWrgKNFw0bR6qYs8JFtgYHb9B1WC4zp2p3RALGTUTxNY/NYVuEmWZ2dTh
+tobKgQlzOJnhGXhqYem0F6m+C2paQtEy0vXRyGC7k0czREpKuASddNMgD2UmqafmkgZxKe0atO5
GY3KPEWV8WOeCRmPcxIVX6kVScc596357E3T9NQWsr01oCNGfcLi4q7JgjP1DUAu3jUjB2cAnghG
jfoeG6ybEAQrT7ExGcAUjRvqy3tmPbggDKRxndM1l7GNl9RXTVH86OY/K3zytioB1r0Li/6i8iIF
LVfWH1xN7gTYML9JmF1BSwd8UbMLqmlq7jj31EqKjAEDGFsbavYWMNxFGpypRYMKbNAXCBD0B2rS
lJ7f3Xtp8jhq2pOsb9IHQ0dti0rYW2wwesjdiGo3oHb/TC5IyogzNCh21wFtLs0tCgGAoNCT0KXL
YzlPEuV1v+OALi/AMBEglV25i6QOgGaubNtYMMMRENmSwcrupvCuysrwDtWS2U0MeaOFST41Q5ld
UXVn6qULOY/7Iojcu9kpbfByafAZmOdNAzAlmU4a3VwHXZ9V6MdYCShsg7RwVii4AoYkiEx2cPDH
+dgL5CoGWpvan1b/IR6zdechCF615jbpsv7GRbXQJRLOPyKZ8u+FGSBz4JVPOejS/uaQNt5TMJbV
7ICFt7+pRhy69AwZDksPHnhkFrELTfvCiqqTlxn8hcnNFObxS1UP9XmII+C0tbkrlNimAI5vkIzi
L9dB703s1hNEsqapPMwr48ACfEdiUaK8D/JIny5dCMCb6Eeo/KKj0Wsr3UHm3TvjwBPzIViRJWAM
+5y0LLdhVkANz7EDyLpmcu1IljzJHFvBuI3af0rEqgxm2z8l0liVNyZfnBZBjQz4bJy0OxwPsf3e
W1WDYjs9PITYzTx88s3mCSmPfp1k2O03GgvhanyEbGwsl153ppZngk1halO5tEYL+A7d2/nqvTeK
UC5fOyUQU3rox/jAH4qNGYDBNAaFNWIBKITvdY1KxkGrgi/IBXl7H1xROAv0HjPfOvVI/SG43VaM
B9OBBmZ6YEvFLdPwWGfxuPd0WUXd+sXZ0XfUjNwQ39OwP1oTtLbBwgF+xrpUR3Ijj8mIym3bgSx2
B/BRt/SdvEbGczTm2oAwS8pFbJnqzur96gzsiwE0K1KnrqpKfD4rLU76awSP0uAehIDgMM/s7570
5YEWp66JgzNk0LatwEq/bFjUb8Ck16yuWz09wFVZeyCTAk3fxvQ5QNIIj8rEHd7CrNqBeMf4YTnW
EcKl0xcJZoGlh3r/W/BmGTdOZ/Y3KC8FalMP8hzULSZmvZsGUd5OoV0s0rEQp0xXpaYx4NEKkkBz
68PuSKeQq1zl+4KDS/FKMgNYKHR9jM4Du6pZ7Kkjw8drXWY2cvwshJJrZ46nGgxpL93PSlndS8SG
CBy5YEUL6oC/SPB/bRJLDRtyAmvr+xjm1vaL9d2OshtVF/F9V3NxYTkHMD4zQV/VJPElk2VzxBvn
C3VOQlQnUFSfisHNjnxMsxWUcSGwqJtBhxVwQbd0CY0ErzDdMw4pejwId2qhHndNxt75Bkhcdm+P
Xn3OgB9dtH1gvopmMFZlzYodNVNkLKCOqZ5SSx/BgLNdCDDDvIZJPQBbYfo7T/jJAVWn7hLboUWX
Svk85ZE4mcYYgEAXMAAIybYro/Sjfamb2k1qNzOqxQnxSmiiRQ2SYUBhrUBlI/bU/HCz9GwAi4Eb
jUAFU/MNlR1g2KrKr4GLmLqOmCdmo4C06vzzEBTlERVx7urDAykJlAAkSi1d7RG2oJQnD2gSlV+j
+n0O8jCgOAcuInAk44VkPrRIpq2nGjUgQ1lbDyiltx4yGWwaRClvySOPEw7EQTAsEJ0Cz66XuNMC
b5txR842R022HBtgrjCURjR6ToQjm7VdqilfVq6xGXrnC4Om1i4FHdOi1cwwzhRWB2pCpIY/OZ18
b0bDGG9ilCqvhlq6N1UBwTA6q7v4rW9kqeIVHeSpl5p0Wr86260KDwjqJAvKarV2C6rgpOg3ceMb
ACnn3V7a3D+YQG3N2bE0BCXXgAwrDSA7pc6acYi3IzBA80zXAX/OiUgRVAlXqcC2h2UAuom8T++C
FCvaMHn3dVjABAzBYWD+29XUJy4kEexcLaM265KlJ3K5Sow23cztKpo0Z3nMd3PbCrH41mVxpinK
3E3vxqHD+VAPBt5unj9DiS1I6oZ9Fh/ySKVH7HbeL5OfAOzzZ1uUVX/ImwPZaUQbBhw0qiZRzfCz
p8HmUx9CMNhDLSUPDbYgm6M78O8vlwVAUesrDQjdIYyONCqQdiLOL5MzOo+DBExmjG87aTiPZOHG
tAN9RHcntannZr1Iqs47kEeBjMSqkVBCa4zGxY4KpZKyBocUDRWQkt2jGCtYUBMlsdb5vzzJ43V3
FwPi0iALH3SZg0rpqc4Prb7EA0e7G0UOzNCUH+iOuku7G0BOzAfwNn6Micid+smzmirw+fx5S/1G
09drSGnFWzuL0hXphu9yXR1W4XOyYo2pTh0A+Ccny9JVZjJ+GNzyhwzT7mip7v0SJXZ3JJvrg1/P
sbMDdU7aowNbA+JoHy7UM6CCDpTO4FXLjftrmmrqPXEwx/qL/Kgst5FmIBOlqehitKCo1F7UIlca
OIl2HjhntH7NdZ3+97nI/vHE61zs1xNpZlYU/IBabLw+8TKqU1TeEoLX/2jiuMOekhavlWsvthOf
m9SLhLjIWHOyHUOdBibDHZa2fcsSIHbINt/6AKjsEsvak40uhVuhnllfUGYAktIX0eIEAd4u6Y1P
BuD3fmK8VG1dfiu4/+Ljg/ANVNDzDfCk881vXWY4eM+Qytjr7kKP/C9T/L/7QAIMVV7g7147neMc
68G1F0T0kItMbBro1M7sENyDsktVmc65xa/8zPzHeGL85W+DQp81MzvEvwcNScVfIm7HR1Wg+LLL
jeGOLm3sZdDKXF4tEwJxd26sN+Sp0KKvpmazLCpra8U4o7rKGj8NzbqlEdZlOE/ZW+DqMAcdlNBP
0DG9uzoU1jYNQQRLNhsZykXTegWoQYtq3aOmfhd6MnsejWlb1AygVm03eRpc7Soq3+0eGNt2NfB1
z06JM+SH/er/u72sUb9G2as58aWzV6C8hCbzOCfLatDWHrugebzmz7Ke1dve8YflNX+mkMJEFDb2
N9ekWGdHX7LIHg5kmu1iWYaoKKOc22SE6VHw6vH66A4vnG1di3F5naYJ+89TU8doZfPUNJEJKue7
zmXLyUKFoHQnBAYzQFLOWeW6S6OROeoAhvA89+ANNe5Q1/KUaxv5NSyEgiIQJFuaYR5LE3zMosDu
g4ImPenHBdvTeaar6TpnHadbrDfegTqBA3tInKw79ijjXw25hx233sjMOw8sfNVoIzWrTT54pm/K
bARVl27SdsUpIuTaVJgeyOb6IDgAKPyWOmc3Pa+LVPjmaivYz+u0xuh/npYGBQaCWYmSKc5R2AbR
tD0YramTLu3HtKHEUWGssKsaWsPZVS12drSf8SPgIKhJ+xlqun6vUIiE1MS1Sb2oZcP3JT36EU49
PSqIt+EwfQ1aHIkiz+yPIBTHHo/anjbSHV3isIBEbNpsaWgIlnUsG3oIta8zhCUI/nnfPPxhn2f+
9JAxC+KF5xdqgxBHvxu86MLs3nzzIMQahE78Pe+SftkMiX+G4G97BI0HygnHMvhq1SdycKBKvCw9
cMrXQ1WdCuiIrKjD3XJoTH2DsnO9cmsVnwIR5WcxAXuA1Fb83WWPfWVNXzmK0lfQsS30tjncIkWM
2IOEcCfW3PEtN225iFMe3RWFa5+pA0cA1FboDgMldnNHZYB/OWSooxjqvWcJUCs6GgI1SPVANtU6
QNmN/fhQIzK44ZGhbsNMsFurMe+l3tQmSCVRS7WG2BhgzIciMEQeI89je0RVdlTUci10oSbUnZ09
yM/nTvInO11GpJb2Tuze/GnX04Id2tiXVnvzyV/b6QHpZIgDCnLmzj+Go3oX+WNTzT/etd6G3ACJ
LA5TlW2v0zJg6k+Jr5a1IYeT6yKhMwCTf9uHWK5RaBY/yDQA7LeEYsPQBMXSsq3qxZMNyvhUk735
PlAAShXfgxTkSYXb/ezsYpWmuQf90AckgxKcUjK5rAIe/kTqDDDuLP02xP+gRq9+srtuXAu8Go+1
WZQHC9nVzeTb2FSCfGAR5X77nbNoaUxZ/hMc3M+dM9ovgTEguI/I+9k1THNX2ijd93Amu08Kv1+q
1rTeRrvfKdfKfpretO/GoH4DaBMCXWA/9Dq5EKqfLiYrkm1o1+m+9mR6a/siWllBr96ApN+OVZr9
MEfx2mXJ+NyrYcTp0yqOgdXZR3yzy7XXe+WL1yEcqF15O+1izxeHuomdZRUlHSiwHXmIfWu6tNK6
gKfDeYNGM9ScQrs9Qj+segBN2zey45dBVKav1akAbd19IwWA1LG/MgIU14EAMzobeRGfakvgsM95
/61x1m4SF98BroFMlnZg0h23qKEU64SlxR2KX4q7MkSBFwIOFeL1Tn5nQXvNX1Q5fuIpuyUTargM
ZKZVwMViMMqbyGiTjdKgD/yrjXvmZ/ECYWO153rdmztCVAtMYXlHLeGG5Sln4nQdlJVY9UcRg8Tz
Y6ICCeMVvkzJxiCICDbU7xOTjycsucj95juRvU2aj7NKu/HQ5ovC0ZRvM/HbfCUfunxqV0M0HSSw
rp3l7yFhs3BcsHiUGT/PmIUJ0hgIDiQbwjhEBZMnFGg8UyeZXGGdGO/f/SUQ7kiTRc7BaHxnSXQU
dtm8lrFtPTAEzY5/sfd18dmesPbVyeS7fw0A0JLYK/C5eQ3ChD0MEaqp5khWEfbynd8VSZCj54Ib
lDAJVKqWg3+hbVpwT4T2Hf4w5VMPSaabFiXcm3bk1uuEF2/UeeIbljDQp8jUOI6dM91CpdoHUQYK
kvVI5HTLp0GPlCUCQ5FbzSPJwQlRBEYjORAVt10C0XHv10h6pukBokgjHeGbrxLgI3LATg+1F9E6
jxr7AQjxZIN/RnBUaQy+YYhX33DJK+QFBIdaeGdCj5qDXpWz9DukizZj5U0RahLFGhxd1vfERmUh
ELPJszOZahUwxW5LFRnbfurbvVu34xF5doiPe2X9UOM1j/K8vviCbcRjmALcuxAPU9eAMazyKq0q
Yn+Rhlks//azTR3/188WVeanny02DIjs6tovKt0Sg8yXkot2Pxdn6SZQ8+2eyr4kMx5QRyJ3lUpT
tUBkFRRyFK7zG69e8xiMAbPRRdp27Q/CWCCNXeDU2nqbAWJmSzGE+KuTUZYx1ujIOU5axWvQl6Iz
vY2MIHbuVcOWD16xNwAJOSm3G050R5cuKcFQFrru6tpR1+G3WJrhIm+8YcOTiO98rxIP/qhL2kZQ
/QJ5ckSJZ/VCHqPNGfKb/AnVP2oJPfZoP+BVwq9p/U8x/vmWnCY4UQrAS2JnowaBYz/Y6EYEdx3P
Rw1KmK1rDSuWXLYLqwUysAcs6NF1AJG20+mV3EITNKdOVSEC1+OsEcdte261Wx+hlk8P/5vbgG/+
tgAUETJWXvfU5PkWpdzI6+Gbt2GOmLa5bqqsWibQDXlJi9rcp8yF7LgxmV9MZ/gxJoF/h0TzcAs2
bVSsa39uBe5Sdh4yV3ravCu25D8m3vu0JeLGN1OOynZQa4Nhd+MDM7ZEdjHe0dGWmpWZJLv54Kt7
UbERf2oilhnvktpEJrpGdalPwNUodvqFZfXOOigC8+gQ2hWLRO9uUJ5x9/5EqNMcohZxmmxi7RFF
JqCXyEFUfYRAZ8g2UYWi8tIb1Ib66WJ48dfErdh2KFiHGhZc4iLqT6WsS5TyZw4YZHx3WJAxLuW7
D3e7bllJieyv9qaOzosG8F9CaSGtkLyF1np36lQIMCH0pZZtCYlGlQLNj9Q9brHzajdgfGsXPkKT
w4KMje6hOx9ImV1Ze7dXe2UxUH/MvR1fWRWAhgN2Bg6W8YOkLxq+QuLUpja+c3Qr/EvFswQKZ4ib
0wU5qkwhpPur3YJfqACvP1k+jaT2lMYWNMuXNNd1DISEEIrXF5Z7fG0PmZudQQ/WbkxwgZ8rK+Qn
s3uyNNyLLmSmu0kovnSTsVjH2Kl4OIOE/nGK8iW5/A9lX7YkN64s+SvXzvPQBiQBELw2dx5y36uy
FkmlF1pJ1eK+E9y+fpzB6s6SWqePjUxGIwILmaxMEIgId4/JNrhZBf2egK9vI1Qhe8buJABNn9LZ
woAq2cGdDnTmx6LJwKQgYcR+zl2TtRkrjvTdqZVwOJTO62FHbcjERf5nbxryVqY2VMzzVPDlrUaa
Tr4yJQQlqw4Boy4L3w8RvJEV8PIoJ70qQTjk/zHbEqqh5qJy8k2bGj/IA/nBSRmHIVR+ApCnN8hm
P2Hv+NGb+Ytzkzor4T8bofEJWdD22TLAD9jZwQCl+CE6l0OSgXtJG1eA0Kxl2QQWfDyJvwBjZPbW
+/EaSYoZcj9CCNcIL/hDR+W33JfNl2pA3N6QAXvAgkeBe7Jm+Dvm8R4vrRYsOBXQ/E68lni54vcg
MjyLqBtO86lha+NgVlhTZXEJJNFUQwfZITNrAC1ej91gE1oA7YEO4wWJl1eIdVaPaizcE8CC1ZLs
hgb5Yl4F5V3s2eO9K3qsX6YOAbgCEDHKxZEDX/ykcsjpdix79vOxWvRg5DvRYeiM9MSmw81GRd3p
eikSa5OPSAjvsvpcSz9/dpEF+1Arb8msKkBey6qSWfIs+iZ/hucV6Y2FfqCGfp5ckCWl7qhURdVb
n5XDPAj06kCrmgT4HU5j5tOGFhNRt6diMopxhVwgvqViowqEB+Hg3lBxCL0au7FKrezpouAKDfeI
bthLqkUk3jiUOegtqFbJNjw3DVaoVMt6q7qDy+BKlVi6hotCDGyXGoY9gm05rgDIqA4NFgdwJaWx
d8Z3yzvTmdEVX8CX3e0sMxfjwiq9Fg74AUzwZoqNYQpl5umMDj5UAQ5eiMOt+Lt2t27Ug5pQt1vx
/3+o2yV/GeqXO7hd45d2VOHUnd635qMXQGTZgEpIvqDT2wHEH2KV20W/gFBCcrxVOCEo6cs8/bML
lW/VahrxVqSzXy+QNIhImg5YDv95mKD868boKnQns/F2VTLKquT5QnLzOuoQe7fpJm5dqDg3oVPq
UhTRZyhvlnvDDvP7BtKQAqGgUzYxdtKhGASyQAyvWA6W/W7r6CyKNwZEjc7D9AtAbrSuN5WOgZX4
qy/1yCNky/WOdb7ZRwbs9phgJqKr3ioG0Ot0sosvmQqwMtdBK9dxEbrL+Yp/DQwvFYDb4PDu6NqJ
zrBLLs1oNQ9FnQP9kjhdcDcPlWizWAehUc5NXMO92CAh2oJhQh+kZvownzlJ+372Gxs16RV3Evyw
0Y8O2V9nN5uchrmNShU3WwmW0GXE8YsHvZv7ULQOuKkCMKlT0ROx+6AtSGh3sXUXTC1KyKvtgka0
S6osuXIfcvhb0rJj57lTp6EUCBAPPF9IEc10nd0p276AJqV8K0ZxMSQr3rh2LoGDkwwW5UX1yQkT
cDO5zNs7Vf9MCemUhu5PuejwBMz2m4lakD0txzugzBdswIYgEdE9CPT4NQoj54IJaU0lOhgj2JwT
u3lrBz9GpK9BRl7hlvVSSQ8sBk7qH6uET/v5Ur40f53Fkfluo7M24fIlCIZkwfLUeZlr/S0z3cdY
6/gqhIiv4L2Wp7oZj2SCOER8bZCIf+dhLoNqXu8vqVnbXgOQMd1TKzo0Vb2L7bw7U6kPo/haZfnn
3MnApDGNTKa+BmeFNCx/f7O1uV0tVcTiLTWhikSnAF3kAPGQjcYMSsiJ+g2PV7er+o62t3EPBurb
eL6dWHvH7JGvZSrccJSP6shlc6Vu9JGQF1FCqbT4MLpZgoY3mm/h9hFi7Cg7sH9dbqbMq+571wlO
tzvTjhcuTNAkApOKB0Zta1l5C8OQzodPVVoe0kgt0FVREzq4IzhAarM2509FgzqtC9G9NNXL22VZ
k6mdUSJv/fZJ26o1Dkx1X24PDg5S8P7rZH+7uz4T7l3uv9BY89/Q7YvJ6zrczcWx4AcwbHQTmKbb
OxZEEow87V+junmykjR+iiDZeHAYQ4buZIeenW3kzWXEOhzJn6reNKAy2qu04M8aRHfUiEnLXDaS
VefQFsbKEHm60BDge2x781PXDNm5m0qycMcNckXAnFy65mMl++pegfSqUbH5SKbWBLWXn/rhkWx9
6xe7NMzZcu4gLP+xNzee1iaYOJGih3V1G+1pcHDixgd4RcwFFamDiy+LIc3+SqZ2hCsx6dtqS4MD
bZKeIjv7gyrpdo3QPCKE69/NV2/sDtlmoVzTYMqJuwvjxYXa08GNotc8dswTlXosD7eeY7WgE8EH
Go3evyJTZUWVZMohkbngldcfqBiPhb1zQjjrqAndQgdkHBsfyWA40Hhxy5Ht6AZA68EOvu6xlcSe
qgs/s9BuryN39H0xdm9e57pfIO0+rKEIOOz8HsVAGyuQbiFHM3LdU1GlUOADgvoLeAo5KHHT5li0
IVLXrOtsbqHAp8sSfCHw0Szfd9ygUNvNeXq33PwYoY9jmxWLD4l6dlRDTNy0HwzcduF7nyl+7bPs
m651/lQgyLbTNSR+4KV1n6YGFNrGGvAbr78acHJ+iwQSIOOO/4jt5K5JButFR80APVAru0o7bLeq
tPqDV8oYfoqYgTWQ90/xAGXcDAKd36fu0CjlP0J0d1I4g/EV9TaeneCrkTBAEiYceagMMFuYMcBn
SdB/gkYFuJxhvzXrJvR54joII8KhNjeTwN5TM6Aj3kcbpma30cLou0dEB5A8HkDzDXiHsUiHt9QJ
kF3qWp8hO1wiKdFMd3XfxJ/Klp+cwgy+Ac+TLAukR1+0Y7Fzbg4IrdlD+O2vnl0CMQrqmUsfadu2
zVZGFCFA5GfJJzrLfBnPZ91vbL9r5zOTYd4skg9xNkPawxHMYLsPUb05xiaGR0OMck/htbnWQZRs
LYwSMJO/YnTUmEZJynpH9j5KFtmIwO6laItiK0E/8NlKi5nPSibKXMe2qvbIQoI4b5LPfFZYS8Me
NSDQtlzj09RewU8GlBrSFMSQg0fZKjprPeXOLwPpgge7DOJ/U+6WkV54ofaObgzZEaTKxPklHQUC
Lma3ogrECfNLCA1BexWN/Qo5VN7x1swbRLAZ/MRZ9hxozg6JGkedtu1T0FnZGixl/WYujiBi47LC
LVlO+6Q7cwSBa3KiSjp0DgjDAOq6UolG62PzfTRudu+j+bbhb1qdNfB4KSteEGcW5IdOnTKrC5Vq
ltS7yE2rJRXpACcviDn9+sJLFwmbU4saBGJLPkmJkO03Y8wtpg4/j/G7q9gltF+LFtyTwcCLRyM2
j8TN4EGddBcDa7Xupx8FNPrCyRfd3ZUQ7X7k3XhkEH9dY3J0jkHtB8tGjfxUx7n9iYEufaat01l+
AAtlsfKRNfeFmnlJyU8m87fKyluA6uU3+sXUNYQrSvgsrg1jzbHxW7Vifhx+0+k5L233axuDdnVs
xvDA0iR7nDpSfRXn0NCxkC5kh7HcxwnGkbUl33w4fIKg6b4hWtotW+4G97EyTYi5jmAZtfMRIsrx
e1sBRRYNOcZsZSJ42oKhF9wfnK16OrOxVe0yreAuwNlcO53Zwatoeqi4K8CEpgNIMbW/rZHQuxUN
R1BWYyZqsIwAv78zbl3MM9fSQWh94kub/xhBM6xqCacr/S2ToI2uUJabNLjuhcvE1wRcuxBT7L5a
Y8+WOo46aOn53a6RrbFjiHTedYCELxGXG1/Kvj8Rh7abgb0zzLuvrEwgBwn8hdFF6VMG6D2g2zjz
qwKyoZiSn4xIv9tutXSWMVavu6wCMxDHRAmIRnqgW/ZkkpxkWb3Odzx9FFmA7ItapIHeQbEgenbT
4pTnhvsUgfDpgBll+hV2w9fJnjC8Lawg4AfpgCrlZ/uIQMYiN+tyh+mvP2PB359HITvoQ/N8G1tF
uChZHw0LqnGCcFw0pQi2eTdA18yADoJyJ6fWVLzZnDgZdshtq67tdKhBrI/oBWxUpIqbLa+delN6
VrukLDfKd8Me+Opw6e0pv+1mN5xo3DLkDi8Somm9KVu5dnVFbK1eZxqzh2+Y1l0WC2MdTme+HN7P
yPa7WiSWgj4HuZLbCN+eg0LoYFOPTvFcVdmbDS/jW1jWGzjiuq9m6sUr5E8NF60UPHtmXm+yxJFL
KxuNhadS86SIEYEcxVQW8MhhneMfyEQHZ/Ii0xnCFNByLUYI0SJ5dRM5GmjlCXBHSVxkAwEA9G9s
eYYjJ7+40/SbaevFGhu2i7jAlFwYfbznzMBbooyhgd7WPoeYjhm9efhVKEuK18INopUpRHpxY6aO
wZjX615nGlhv4MWh5vnG6/THkLfNkwrCZut5ebr3UwGltGkwajHaUFwPa/EK13608pwxWzlMDTtQ
CFKOOh3cLCvXniOsNRU7gPce5HsDboutTFOkiw/N45h5gPbHYbpHTAMAQyg8XKEM8m4rnbPhRfss
kOvfaVZ4Nl61U+U4heKdLGArpCx2xiO8a3gKXegXK8L+xwhd7RDrtfAKg8oTiBSrawBnzGyjIlUg
u73Z2UvDAQFCy1vrGTDw9sCtYuKmVnAfVpCGuBUlCBTxXO1zZPvIkFbSXcYTwzikWj/JuvIfHdEk
p3aIvSUxess/7Tq3k1NuT/JM8MCvweWbQJSwWOBna34D34ZGzr+V3DtaDuB6wR8iEWH7yFQFwqFp
qh2C97ZtAEZj29LBQ2CCvFp7CGRhbzh+5QzKPL0ePkMu5t1OiRjgyJzt1H7MIm/tGyMwBk0T73gX
BhsEORDXUyPmRcTKwW4DUEicJDszTpsv1CJoQr6NIM63wGIrXc7U843B+u1vy0Q8j3gZUDJCuTtL
ghoukDXUz+iR6upjkWrh8e/29PzLsPtb7S99b43baahSGXo7+uOhGxB0hRR6eezhAdhklWk/ZkgJ
g8xxNr7l3l3Rd94f9lj+sIVSzzoxsbP0e++ELPBq7qPTwlhnA5BK9HtjA6+2kRHk8D1NayA9LXi6
6ZC4o71k7PWGmb7hqguQSezTEuI+HMjrTqY1BIoH/Y7EvrWDJgPW5m36zFnN8D3tKnDTpPYmEUgu
DuOyOAMEn62R9lR+qhzzO0EbDfkd01b8duvDwjFYGZ540RJ/TEKtIcO43NyKbt2XG8gjB5vE8f2T
GAC9Ev1nyn7P8xbSdIE3XBRX3cnS2MiEpWe+1vHcwO4fWW8uEC0okSGCn0SOFSbcwrw4kQxNOhXF
VKRauwW2k2qxV7SeqfZ3fWMZIHKRZiBQNbILlglYV0KA1ip7dSw1w1JzsneVBGHA0LyUWuX2Dx07
6gF6tCsw3PrpNfAnAIMOT2DqFvx7BgzxCrQa/M4ooPo3GE787Cd5tYaS1HgG5Cs5yCKW27HI7Xs7
KsSyFTJ4aa3sIU1y/gPAfuQ3uvotKP/s7gQa6RttbIHIH+8K8CO4cMW46Uk0rYfsgf4T/fzJbvFM
bp2imtWH3MFK74HtPmYZhJFugkRpETRboQOQ4Y4QJLpVmAWH4IdxDwYbMFEVyNqHc2VRirA7UrEZ
8vciQQ/xdvhYO/xcpNqIAR72b/vmI3J0yixdgdr2JGon27vTAgvZiFBkU2UanKlMh6mJl4/ZPoqd
8GRi8Ul8BpHu/vBEHtzLrucPbIwvRIZgZ529RdpotKFWQzr+AZSef4+17dyKzNZgo1WfoNW0cv1r
LPBXzK2yupAbrWp7DQ8lEoT7in0ObXDD4XftXbOgBh83Jv8zMDKIQXltAKdLZ59HpIpDHLG2H5q8
bpa5mfVfItd+bV0n/sMqG3Sf4lAiKbFVYvGbdCG02vuCQZDNx2/ar8GN0g0Ik7RmePZM4zUxPD4v
KNvYTE95FLzSMo02CAoo14Wy2/hAizWX4zsIMHyxJjYv4vXSvZecjQqvion5i+xNrwHtmOy8U8tb
U7JDpjPBi8EtFyDsHbcAzaSfHciLZ6YKvqUeYNAOuNguURJ0FwUANVINmuBbBGkAwcC9YTmht/25
Z2yG432W2p8zrGzOoGDKzlj1ZmfsQKKd6I1Pyg7Dox2FG99Ky8ckidp7GTtIaOmgDNrD57KsPMZ2
VGu0ojn5vvo617JBvtUAfxyxOMKuRXIDkpfwkFFbOoC4biO6zLijUli6cvWv//rf//f/fO//2/8j
v0caqZ9n/5Xp9D4Ps6b+n39J9q//Kmbz/u1//sVdZSshODgshAv2ESkV6r+/PiAIjtbm/woa8I1B
jch65HVePzbWCgIE6VuUeT6waX4J163Ld7Y7sSoASf/QxANguFo7bwidI3yefW+N1byP9bsgPgKx
so1phdUJ0e6QaiaSixyDdKuIVw5yqXwRDGW4nVUG47D5qQwc8SVAIsxtmRHFIlohGpNCIATMRHTw
Y++jjRqXabJi+I4fIE+M7NnpILK0P9vToY+aapNj0gMj05+1SaW/gEw/3YmWYcUuUlkhH0m1cxPq
S41pAKgpsMU/P3pu/f3RS8klvllCIAYt+c+PHvR4udHVjnxsunDYIQjsI2vKHNcpN8qXKkbQZFpO
dCNw0KXi1T21kMA8AarNkCb2+1ZV5hmHNFAfxunYRLNh9xpixcZBiDp4ScLKWkV23J0dSGIeywI8
GQNiU59GkD7j8cq3qSn4p5HjPTVlHpRG/GQ40c/MrIY7HUT2gXMLcy4gDc5/+F669q8PhzN4ffF0
OFJDpJDi54fTqbhUSJ3PHudFuiwEcPk5/4QIRX6Fomx7BVT/mabDsM6MDU15VJxaIV0ruw4FtIqt
wH2FD1ivpUgzsKZhYgqyGmINQjRfLF2dnWmNiJfiQxax/LMwCkgGFR2aDjk/1s59YOTVPRLtNwjY
i8d8YtMvwW0LuoPYO5INlGHxtinA/0i11KEK+42YePnhNYNqbRVy4PbsdAnnVLQfnQys/V4GyGPv
gTPD7uJqWXtAEQbNI7TrxeMvbbl5X0trr6Dc8cvSnhTmLC3cw1RJ8nNj6wOd1MHpgeUvO5k8/KPq
3PSpmQ7wFBaViEAAhkIaynbRAnp4SN0ie7K0WW0Mc8zXVEu9uy6Ze+cg772b/Y28sNja4k38gVy+
bZxpVjabDVWUFgv+wzeCuz99IwRjysR/AcVsBzBkx55+Th9mKsws1gAqGf9R4BUF+TjWXzoT9MqE
MwzLT6ZbW6+0CONG25984fUXI3CxRDMqSEFG8ZlUZWeVWBKPneVh6bRyi6JYNJPaW4gkQGjvlBHE
ZeLySJ2ogor/1jYP5rPY29a1QpbNYKtk53SjeWRcmUc6431sl4ssHJBthUAR23EV7W/Vf2szG3il
t/9h7vl52p8eJgigJGdSuRaI6Fz588OMg4qZScq8B6evB4RiU3dhAr9wb4WGi6Tv1Fy3iZu95Eys
aa1LLaoqAEqv4x0YbkE8izBioYA9botdjTjDNM9W0+z64QCQ0bnV0HJDAzJD4wNOJzOAO80fs2UV
m6B3tVh6Nd04XJCzhSpYarxXIDoTwksAWneD62wZFQW4bDw3uUrkufzzU3Gdv33FbO4w4ZgWKHcZ
t395KlhRcT9rEvnAIJd7tifBDFCbxEhhm1RuiRPVl1G06otrKMdk9YF6OYegAdElkw38eQDGKlDJ
E7Wy5wzIg+tls6qryAAXd1ovKRUwF6DngBSyfxRTxmDkbx1dOJ9vrWqJ7DSHQbqxm1xDhReBFCM0
/B0V9WTrFBBKwWD/zUbtisnVNDee2pFtqBWW2tx4qSZ674Xjj/wR0zB0RSw/AlOXLPdUE5bQ2PIq
yHBR7YfWLq9rCORy9xRoa/oKDF/xdSo2kVWPu0wgUWWys7yXmCPgVARrCnb8IOxXSMYXatHWbv9o
TQCSAkBkhG6xU5pKU103QEEpaeCWg0RY4Gegd+5Mbw9x7+KimxA082PjHVXqfEky3TyQKcera5Ug
hrGhIlWYCSBUzHz95++IJf7203Ght+GaEBdwBccufKr/MA8NLsPrbrDLhyAwJ69z9jmqq/Bb1iHp
0Oslu0fkJ0R6HhKAwa8XfCvAiIH4vvdSIKy0gW4qWDIcGT793NOtWoYNzHByUyMExhVcLLKLKvik
QFdLRRWO66DQ42MbOGAV8bNNOCniFbmRn0ETi1TTqYgdRrNTzsRyMxXTCuSjpRL9jooAGr0PSUVI
Ia9DpJqtlY1vOSGCQs+q1+Eomw/Qa6DFsTKqqhk4BEfVuE84oG4z9FqkIJKAEpg5Q6+hNpffebb4
AL0u/L5e6y7V8yXoOgOAOcj7tmLnxbIcfZWW69/FLfCvPUA8L7a2oBTOWHpChoLzZPrl3gsK8wWs
Is0Gc6q3pWZRBP7zArGurlHId2qxgyC75M3rbVjbH+EBnrrTsIXOfbjii1Ot+Yi8UUg3DmUbPIFz
nSM/B966yqn3Q42IAGAFzhLsF+Eblk/ZIh1L7zluR2vlGX1ylyE3dKfz1trTSKJBBPA2UsdS/8Et
eoCToZPVev3SgmgcnNPAJqvpQHZRNcO6FrZemnJ8t1EFtevRy2bMnsdQ4RYiVvWd8uFBybhOv4IA
/kDKkE3UHEU/ui9IYpTLyBkC4Ccgn+o0lbnrQzjsTcu2cQcq/arC+lB72TPADPEdw3R4HbAxguYF
BK5F3j4hzuVDzs7Pn/J0rCETULRbKsoy0fu6ReI4FSHCbN/XNdtE2s6v8LCbq5wlzoNV5skdK52t
OfTOA5n60GtWnuWNG3uyWbysodwxN/e6JLtYRbYnZy1Eg8BumMg9OYwCipBNtqZ3kBvdMgDCsVhS
oG57MTLzGlYCTr283tteVf5orfjVjkYFzGvtLbFN5/eladdbntQG8oFG0DUAxbkpQp0//G6cJN73
aVFu4bBo12ULSbwsLB6KCY2CNEioJE9AlMzIIdpYJxl+UrDRQUA4gNrKEbOUCkvE5Pvhi8rz1Tjk
w3MUA6ChSmki1oIdO1a3HACNHC/SidxQJMUKwKL+0FVNhQhc13bxuY7yclmbzL2CnzTY2qoIoTiT
D6fYgnceKYnOo7QQKJB5oL4BU7VOUp//8LV7bBtEZKg70gHcK/eDcIuEpnHzzzOh/evbEqsGzmyG
F4M0TRNzys8TIdxQZWP1RgvBeBMu1s5DeIkgA6CbuncDbe5AFQaPCNlaaEcFTfs0NrKE4A1Y8qVT
mNeozbAe6Mr0e45vJZLL+OdbC+Tw+whUe+HOmShWiGdFg2QV+5/WXROpip4EbOkMEo4Qxl36dZ3O
6wgb2cdLzYf4ooPGuqcKhgjI/T8/BvPXden0GATDumH6JyXtsD+8D5y+R563YvryntPuuBOSFD95
BuVjkHjBDWBbI/gybz/6xLdXvLfLXycD6lEkSPKnX39QgM8OkbJo+c+3zM1f1jmOqUyl8JdTmDz4
33aeQJqaEBoMo8u8oB89pwITuh9+hU84mZzyYNuJt6Xrse2fZnrHVyZSqf5u9sHbOJuZrcOvkNq4
ta6jxlmJsMzA0bQmN2fquOGzJcDlkifrIahBHIyQxyqLzeDB8Mv3Mwgh8FWnAfPIfJOvhuns1i6D
RN5/2I7T/uHmCRF4p2MbzLGxsKXLGco/f527YezDahTxbvAA9RJLG6Is7QipbQcLTTiQnIdu7CCo
OwFOOh3fI+mt+nRr4Rl8RHzI6hed70G10QKUIex7SDkFIJhO8M4BCjQPHgVLy0M31VKRDj4CwYPs
/VPAGbSq/uqfdSIGTtg0v7Hu+M/fAWvyLvz8cfHjVQ5YQrjlOMBk/fxxAbVIB0Sy/N2M4bKL5eyR
gW/fPVt+hsAlOFSq6RCPfg0ecNjbIQOmDQTVi1iCxdHXLYj5mAO3tW/Z2wFczgH2C4Dufijf6gkT
pqr/8G3GH8mevAEfPoxgFj6J69oWPDxcqV+9WAyqvrkTBvU20TE/aMiFL5EphAy2TvhfwtQFBR4S
z5VTASnJ+3BBdmQAORtwMSIAHWbBF5flCcSOhLyYiDk8p4iLUrMsF9nRD+B2oWIuQEtdRx0DqWOI
1XLfFAdEzL4h2Sr6kRYXLBrxRsp8GxEpT71MVMNLeAb1A/eSZpOysjw1SescEETutk3Fx3tgs/0V
pnLr8zRO23jhj3F8H8cywPQoEUwsiovpB3iBgEGyvSDR/qz8OD9Y+HWbk3tIg4HK1+fReK7Au3Gh
VmSm4qDLcQf08yvZyUSVdBja0luZWPYv5yuQsZ6GrM2+Xegs87dk+3Ax5TRbPUT18YMtbbP01LBy
JboSepPUhS4lAP7aWkmVfrRRG0NU+aSB1sJh8fe7hhQ19oSKuVustMq9z8CCmAA5BhVHE/hMlWQr
oP0scYoKC+762PRAk6eN9kjlXOX+svHNEKvbYZ14tYSq2hgPSxAo440im/TR0YFzHrl3J3mA0mTS
iWcu6oYJaIWIFPEbnx8Nnv64tegE+wESbAdTO4+xXkRPBOKcfeNAZpnGcKeBQJwO0gItztSCJ2W8
g28cDuipkmx2zNdwXQX385VSd9ikwzCu5jFCrHijMbpzqm1Yx2CKm/pZtcrWpms663mE3CuvNvQt
b4M65hiuAPQstjQqHwvvEib+QQkm8iXggFCkKLxhl7D5Oo3v8ROkWz5TcxqnR1h/0YBI80BFL1B8
Qu0gr3O6BTqUPvg0EmmdqJevfGNXFfib0F2RzbYAR0Cs+0LtQx6CnMMzgxU9m6H3vtp5HZ4UuOEw
x7QbK+D8AUSP/MEeQYUFPQl33UgRZMveiBdQbEmv1AQ5BjYgbFAjDS0rX1sRb7ZuCzbhOnlNuiTZ
9CMP99ywik/J6GEB4iSvyICsV7LJrSNUR/sHo22/maUXvyIvCkuJrDEvynfjO6xO5YIqMtn/aEvH
uIZeHp/GuklWdAF4xo9qSmfM2+ECqj7Q2Pf4U9BFEu8pL1wb7Kt9sk2Kzt3W3Ci+QHp7ObDK21hJ
DWipizCO0Ry7qETsQcMZuMTsEu3N2GHAWOORwfPIFkUfsnLpYRLzTD+7Uq0pw3YlsfPfUjEwXOQz
QXh1HqrCd7iEj+aiXM0eIYgRbjwLjjwqllnF7gBp3M1tmx74bEgF5Buvtr/TaE7hGFuI7IolduHm
o2X0/CG1j1Q3WzIgIVJkvM23qowmO2DPAqmV6c7tBPsrkIgANlTjpQl/7Ps9Tz7RCMG6Ld2Hzhk/
2Tx7v+dOqjukE2fzPU9fhw24DfI1XTURyGAfHQeR9OkC04HuG/7mbr6vf7pn6tTXxt/u2Y8rEPYj
7nbXZP2mM2Kx1ZW7LxCbAwZNF0jsMFosLeh0SHSFtFXERIrQETuXapSRA62YJZB1m1s2AHVEQvlQ
bZvyQqYxOmRUb7xQfY7tAELSZGOgFw1OdDpbi9ZiC6TaeZkRr4IQLwA7fozqEniOCixvWIIkj8Bd
Jo9lCkXKzr1SAyQN2GsGKNWaigWLrQd0pobUBQpgatUFXbYhW60QLNbhElKowz5vk+V7N4xbBw3y
cnQJ3m2rTR6ZL5q7wZTbW4u0HDQ+ps53NJYeG/eMJ5K1y7IojtSOulZ+Dzk21td7smU9604Dj17G
ctR7ZZfJCp7daMubXhxYnKVnv6+wUu9XXlbsVZxD3opl6SIJiuGPYNwkmVP/GJLxO3bQ1ieVI7gQ
VV6GnHAQ3401x8bSavxr74FHJmut9KtlKsSK0QkJs9jpNNZrJGwQ8Tdj+kBX7odcHKKol3tQA24L
JUEvZI3OsYmCP+zOKhEmNUBuKZU4h3hrbHjhm0DTQTJ7iEt3yTzkPBj1uuQg5kiQZfGqfHYBhfYU
/oTXRvV4yBESBYLQyt8M7X8voez6RfYsXvJu8B5r8FOuIMPAAPsY368NFH9x+OW6ofbVFXgIwOaC
oPuELGEAnE1kFPx0PUh0A8+X18XGHQowmIP9fFOBA2TlJZDQyVoTC+6hNV8BzFt4rVW/uDWg9gFY
43YMvoxPLpeHMp1GrVxzqUYIHdl9a95lYYxYDvWEL9ILyuHRc83i4EBMek0d0mw7WpH6CmhJAoGc
rt4jTV89ja68p/pRRvDpmmV3CQq454FuhN75dKXU9UH0xZ0n/Oyafc+CeFNalffVqzZzR1u1a0uP
+cFk8HBB5O/LfCPIml0YGR5cjA3B2UL8ZplPAyJx6ZCHOvs0qmDYWYCCb9JG65e4GBbUwLCBz4N2
X3oE+VL54CqIT9GlagHwdo1Vw72PHIiTBAPmiioMUW9czJqftbL5VoGqdBvEvfE55/jLT9cExV25
GgOVIISLjB9oJJfz48ohrL5Avov/IA0o1HiTiDD1qCJk/MCR9NKM0t/2Y1HtoEIyfBpz6KxMDzpO
wasAAsz0LEfDRQpeZC1GvJKeEax6LgcoeITIJ9jlfgzZsDnwjei3AHcC/FkSocuJCIYqTN95NHqI
c05v08qIxEMxHVSCtV1pR8aaXp+h26JCfQ9kX88v1CINx20O3p8ldaJWLbJ3Bywnz1SSvXahutHh
NZzn1hbLXPMABNXCQVbMc8IN4xr7xdH0Wv9z7+R4OAB7zr7IqjKR5sTSfk21MvWTlYHQ3Z6cj8gk
/ZEUil2oNI1oIYviOZtGBD0diNXhvxQlrvsnWDwJoDcJUMgJuafqpEWL1Wlb9tauc/SdNVUA6wYQ
2Ydqoy92mPTl/v9Rdl7NcRtdmP5FqEIOtxhM5CRSpETpBmXZEho5x1+/D3pkU+V1fbV7g0InYMgZ
oLvPecNSJXjYgctyz6Gl/306CxuXnWX6K9K+jWaE2Hc/5ATBPCPdCEd0G5c5cl8bqplusGPc64Nr
XFv4Ji9Lo4qLkau3X50LhYTf1OfBo6wTL4ShWXc43awXawt8SNXkOYu97IXUOAF/4f3o7Yw2vXfz
rd61/MzkjVqz/LOvOm0LEl3dgnc2UOKyky9ZpNjbXPFKjG0o1iOS7KFIq7MsToZ+AIPGKqoMrU/F
Um3LuUi/RKIhk7GaerGQTr/gluDuGzX81ZpkUxqg2DQfZeugOn+YpWhucqgSbRdDhbGQ1dWd4Mub
vE9emPVJfqh8vT6U8f/+ULI1J/ooP5SCwieLhbTeh/OiniXK84H3XIsFCXA/ZCfzEAuQXR4yAr8h
QyMlJMC+dnKkmMDHhR6d5DXjtZOV50tQd9GWLf0GWFLyCRzI8maAdk872MGypI4lSzTU2GXJ1Yyj
sajpo5RV89mIyvEu28LOu6HX5d5kSY/UTzXSko8SqMov/eRoV9lWRPl3TVjxQzVcxWGe3Ig5Xh63
UJvM59kIz1IbHIHVxi+8GUDI+uHCvkSzQMvcJ9laMM/7Wm6Sp5Gt+L/zTGUgbftIfbMdL9vk6qWz
m/RIaqx8XWwn2aeKqgWyGGVqd3Gb8N1R7ZhfMT6l0YzamGxUO25VGq13KlqlfJ3SodwVCSF62TqG
Rn5uZ95oj7EdOilu9iq75gVS5QTqWbivNxX9OGxxfMjIvnMhDwWGE+j/rBnba2ZgLZCluRaQX2+v
Vo3PL6AcThMBxmLGsWH3qKyFR1PdavckH8wjoYcZS7j1GipAkNzI35tRHKcFjDriiMUnzRvzax2L
q6poSglYdGHDphnYCa2tVtx2T+EM4izM6/KTrMPo6puV6wCx1qrYGzGNXzdCs7zArMFa0MuWty/j
Jw3oVCgwd5RFOUKvdiId1BdZownWerOVpTvZJuZ0vBMGeXSXPcYJw+u+IpIkiy5hT4T7h5fFmb4h
ldOdZXWnAGvkBzqcZDFqaxOmEXQBWZSHsdFfjS7LLvJO3gK9Imb2grLEB5UH1Qrw3gj4oWT30ZzU
raH2w5Y3Tb0rutIJ5MCh1JSX8cfjr21rbwlmyObA8rjKkhj6Lc2SvS7m4pPsbhUkZnV10X99fDcy
2QNZX7wUv6kNfFH4+NEGZyeUvR3DuKfOisxW3NNHlTxLJ2cHkm+6yNKjCsMN0obTtIdQ+2s4Ov8G
0PF52KB0cBTV5GwzE57DDAr2PiRu/jiErbsaLoQnry+Rmclb5O6mqfjVz/D6cdc7GPt5ooqDMY20
C/ns7gISMA/SKRN/hkcZZv5oV83hf7bL8UzNOZu/rNyR5XKCmhTRU9/BzZfu6B9FKaLzUYQ6hPzM
2hmaIp1Zfr99tMqxLbDMoPHU6eiSwbq1hvZTpoRtVyDR1jT2XqaEWbVdZowIXjpWobJXmDhv84he
cZSP3u7hoaRrb0Mfd8+e6dXPmZF9lkiYKoncnVNV3q5n6iQl6882tEpIxuX+Q2crU5r8LNi2pGks
KlBAf3eRGlvpJOoAKZxpO49lOvuOV9zRPUyOEiD1qJMwKXvq2uBh7obnNwCRakIB3VZd/mkIKYvF
BLJbQJxB9894k61YjGFwjK9Dlo7RboqI01XKiJqmppfqRaTeViM7djfWw4z6xT3Kq++z3qQnWZL1
bq//Girr5EG1lSmY2bTdLAOt4xhx6qfZaYdXK+3bbVeLdjeuRVPRnKOdRPFGtpZm4t3qxjzJRllV
DUPgGar2LEv45SDPO+flEx7sv19N1XZx1NjPOGV3L0p66fVifNZW+/MxJ4XuhZ3qyzZZZ0cKNlbx
SEBo7S/rvPTSNb1+HpL8+jHQnifVl8V/DTQKi7Q4g+CDjYQpll93kgOSvAgPpe662bVgnYDogkYI
K3IOilLoT0U42v/XGSv8neaEoL86okdE0ohSrCwE4AFjPVhnWeonxXrCGOMPWZIHIP/zJsHpfG/k
I0Ldgxu9DMRT18HyMmHcKevTHQdDm6K6vV6xE5Z1HkdFvNgCkFRW4AG5fNbln5Qgax2YwnaRQOXf
Jw9J0zxlhqFcZGke4dFOo/ZZlhpnHM5N6S77jMzZOY4EjpLrIf3nzIq9ft+l9VfZI9PqXz1kcc6y
jWVWCbaEZocELSSgBcta30Mt+zrWmXdT14Z8bShNwKwIwkLTL0fvBtn41wjYrj+XSoeuY2XHYYUo
GNpiPpuoXy56+5KvMAWHV/uhrQijyA6yblzFgBSwsI9BbamYz463K5yLbU0bO9VjwNKFeZWH0Zuw
YcNDdzdgqMSGngbhrkDneW0x4S9OBiE12U+2Ai58HXBlO0hlrcKzsUSx3ScprOVpaOz7skGW11Yl
jP4E8wn/XuAlVHij/unjLFJmEVRrnRLRaqbe760f/abSOmN2812MY/2V4CzpEL7+K3lX/aUmGynr
GzzoCZu11UGd4vqrYJuUT5X9eehZ8CDByZZ7rf8YXuBS89QAzb53Ooo1Cz5OX9hIIIC+njVrnTyT
dbJV9huHRvy71fXGX2PLJmw23ij0vbIYkOQ6gUgSSvwnAChbWfVRL89Ku4suvWu2e89Kl1czCy8K
Jh1/rSdAJkd5gin8o8ZpcPJ9WJGHfBN90ouT0mj3LGQPEctvTp623oJZjzuPBEj4Tu31IBuMRRcn
7+8RLn/p9UEFcjBuAeNhLIFeTt1+dGvtla9S2Y9ZVASymLUgjS3CNr4stlPKNo2VQtTEer8xFH03
jkkCdoihHghHv+bJe1I6Q3uVF26SmsDqWhQ2F/YKYu0hEV50gmf3jsDYthL6dPVWclA6YRGqWlEw
wHoilR12pvEFxTAkDdO82mheZn5R7IJorVLU8Nxq40tTtV9ny8juEfHP1/8YpGizGhSlbl8KbLUV
JUlZKwVRBOqSJyaI5cm4BMxY9sE2bGuXK3qxn8F4Ex9n8pVFozXZWa2Tryx2+KlullzUz/OcmSc9
85QNMlDzu4po0mborfxMyGX4AiatMPFMkL1EZSrQzbzp3XMR7UXwKT8bgyJ7ycH/1ctQ4IIUmi2I
hqTDF1O5yCtUXf/rtrL4r9vSq83GclcroxaQP8yvH4fEQA+uUi8fNbnGPO6Dydo0jVWdZQPuIsUV
8nt/VhH2fS9ynmXmmTdcwuxDPtfWLiXz+T40bZCtmKXEwcQgqjr3nKAEe5sGLM8fYCZGhk2SvmV1
92ukFuaPkbJD9s/IWs+Nx0iJdsJi8nkuu0OMV8UfbbGfEKz62eBE6dfVYL9ZqHRsy2GML02tpE+N
Muk7z7LLT0RayG05g/lnv/S+HJWW89deLPGXjmB8AKpMXIVJalWziN9Bgk1fkjYUmyjP6u/x6KLy
QOYsDZlRlap9X2KvRrOlFTfkIoej25RfWfTnQT2ZxKIwXkLvaXa/seAEU9vHP1ejkxTW29ci15xN
WFrxXetC/eC6qX0oDY0kEfh7bHrH6atpl9jYMLdqSvi1Z0LoNcu7hrVWvg5QCDYVHiEHzSvLV5VU
FXRPb9lUpqhex3lUbx1uiTx35avsYU3uIVrm7C6r7MZrN4nriqPsv0SDta9zLQtkK0H87oo82rO8
laxyxRRgtdM/y1InDA++ET4m8tpx3Cg7G09lpGH5MHZklIBgq2+y71TmzTWPLRjfsWJgphPnr4Su
rkNWlN+MGIy0iaTPqXFdsLULpI5WK7/N4YyaZ2/yo8DL471Sv8vuigY2aXJZ2MsiugxO2Y1fS6Ov
DzjrtTtZjY9p0JlJDpci14+lLuqtvOigWKeSh/HVLjooeYZ5BEOWvqSliW+PCbi7dQb8qcohZCqs
mauJJr9UHSgjMQ+QvIox3dhR0x9Q8VJIkK7l/8fBj0utd/vPC2gRLqBJV6K+sio2dDD70bN4SzTE
yHqtsnxZX2jTElTRaDy6NcX0W7fOzX7vZrNYOqqsky9zLC3BSSL+Faed57eOhl9Ct5hfVJx3C/Sg
P6uqJ262XQt/WV+irA+GvQc3YyuLdm2RhydQcJbF0HgbIrv7LIzGvE55lJLG5GKDbUEm7pE4TAbf
Juf/J2z2QNULghMAm54SzfO+mQZuclgnqi+ItQy7Ke2Up9Cr+yfI3e7OiCvlOZkRfBNwvL9ZQ3/V
5fglRQZqjJu/qgKLisnpRhRa8R6uQq+4OtXcH5Gxng9J2Ha3fFZQFcaK5DMJoh95MoifkXqwdIPP
UWv6m5u5E240PHvKSjJLklrbwwzoT51YcGsdCmsbo/35qq4vCnbv03fFbtGyJiaGX+RwSA01PMxK
EwVdqxtvRdy5h6omCCGLM5CyQ6qkyaOIyalx0L02fRTHiKc0x/osUMvEfMvUiWy5URTMrxQ7K5ko
2uWjs0O6+lBjpPhotZuoOzhEhB5jRemwzssEVoPr2Mome9LOGvaP66eC3pNjG6cMj9bcgkjauyoq
lGur51XxIdKU+dGaeaGyjwZNfbQuWRLuSbFDxliv3DgkQrAENx6tlobTs6UjOC4vJWLV2KsdOqqy
yNym7Ze+RbZgHVtM47LXrRDTlPW+2qBPe+zboGrN7bF1q+4QzsUb3kPT5MOybC/ywNf76ywxbk67
TOd/95DdBJRXn0RetpfFtsJkuBAWpkmrfWRu6u7FWzpwRlV4Y/I1HMRR7HhXR4ifykrZTx6iMvnu
xCBLZUk22gr6k30+7pJ1/EfXJCMWlSXkwj7q5Fmnq696gaXpx7VbnFmfXGGd2jhkxpPdwgTObY1W
TiAvrOW8fPwY9ngOy/rp42Zhif1IrZT3lA35b/eHwtEiclQkW9n342aOnh4tt63OH/V9pOQntKs/
yzt/XDsudHdDYEx7XMP5FDoaVNHVbkUelBinFeHhkj2vrLK/q7NMWJ0vyzpWGf+cWqTS0G9BcsBQ
8kAFYHF+nMquXZUpvujw45Mt/+NyXRbv9TAitbDecl6vY0c9uyJZNmfFRWLE07da4rI2QwfXGzXv
WEf8ymXRtlKHfZMoL6rlRZ8bPNxkvTa5xrFuVJaxgK/etRYqmN0CdwblbL7lRANkfZp703ERE+RA
eXFseciRgCskBsKCViMVIA9Vl3jnZj3IYtdZ9U4NIYrLurGuSVKT4698VVdNIlOJc0mczrmkWRv0
nrE8MQmbxMbWBjt0hi2BL+aVtGCdLTvKFi3GtnHtLdaxH/XyzAu1X8Nk8TG2iayTWaK5+r3O2v08
68oZSEPmmvlFHmYzRrBqPcgzWReTMArAQTebfzUgNQ4BcR0rOyfKsJ/Vqjz9q172kENJk4e7huXy
447/dTM5Vmu87wQQ18gcod9sDOedutojzusBXNevQyUNFDNoJUc7UreNLH70GY1I3aieMu711kl8
S7NiDKWb6OhUebYfRZR9jsP0WVJKljZM+Fl0v/fwAKP/7x6hUnfBvHTIw3ooiHp9R/Cqi4qzrjpb
08Br96PKyRLEET7KHyMaPe0PRllfoMfkZ1n/6OzMqhMMOY52Vt93d7TmYbaYOHZMxE480n2Nc8CW
qvTr2eruj8qqaPcA+lYhV+rK9dA2Wbxlj60G8jKPBs3BPyZFTXtRVxun1dtpUmZ1k2Vhv/moS1zh
OI9yKb2bPpo0DTlVX46Ulb+1y3LbooXxr8v9Z8dp/QSyRR7kFW3N/VX3UeSpY2KXfdyixhFml0JA
CzwyLpNfRXN1mXBjJLNT1upTDTdFNQRF2dKHrd4HUdfAreRb3slKu7FXU5DZSIK0QfvUGNuXOlZ5
l+ixc3S9lHDJ2KTPuvsu22QNiNPk4BB53HzU2RY+HnEBm05LreZFgBV4KV9kd3nIDI9lu+o6j3vI
OlOoCaIhoj3opTsetFwFA5Pn2YVgXHZpiX0cBCoQdVhqI79dl6NskX3AcnbgsQd0nNfesgHupLYr
BwPJsDzTT6WVDu1rmGP4a9VY4Xlu9Cm34umrloNZb6y8Iw9dY0qXRQAkinY+zTWkehaO0R0hTQwa
FRiYKVtnf8zN+S+I9htIKGPkZ/0I1sjwwCyZCApkcf+qhCTxBqNBusNBelvN0uSorOsuuEvl1pjm
6bVqAZPHNsr6mpseH1fC6JTgSojgY8/jl+XFNVxyRFS76smwdPK4zpxVZIf+LsszeWjjtjyYrYHY
UxRd7H8OhNbgvk+81vLY1feq236VjR/1/+q7TLVYsW3/eY2PoSJ1hxOefFt57Y96efZRt1RufI6R
zV4/wb/u9FEnP0y6IL3s4kL4T1e3MON9bRcIbUVWe0EYFqN6JzJ2k5u32yZZwO/nz54DkVMpO/e1
KvR7hf3STSWR+tr22uIvTpc9DWPuvS5h3wbEXRz+B7Sa7WjvDJb/W30tequX7qIAwZFXSoZGwzdG
/CEbLaSCXkIeF9bc5ya1KmzYIh51vNc5hqucLRkosAyyLE+RSR9PIFpX3sfkveUhPt/ZNF5lCSrn
p7xQx9ujJEwCW+50f5Rs55AvpfosS15KhMRGN6AwnC/gz6ENj91ykwcdIOy2CA0ViAJ1RW3+amhA
VGK54rrbTrV6G4b/2oKoih/xhjp8XKFGJ+CWRGJfZDFm9P9cGXK8ty0M0JceJpzQnXJzi/aYfe8A
3dzN0kkOs+nALBsqoCXrwSAqcsmxntdDdiOsSqnrjWhvNMvE8pSS7JvEpu43dgxdHXufe49pUqJM
ZzWexyAnsvUdFZ5as783KO0FaprrZ0OpnOs8kFaTDTVsc3w71a/DaMHhXLofELLc/dx25SnHrAER
wI/TBHj2ibRuu2ySSC9PnWbj3TUp4RFLB2LOECptq6lexQAMnBm+ORLcq15zFjj7BivsQLbmkAsv
zZh/JhiddZt+XHy3j9uXak2qojKz+JaDi+MQeZgCwJDCVqQv1FOrhcvjkBbj78XvymLnCP0q0RNR
IXgp61m4lOK3omz4V1229qvcAgtaOURbui3vFuvQAAeahCDjMedi6wi1gRUbJ8+a1cCEqdv6ezvY
r96kGq9pP5mH1DHDXVYN4RcFGsEElOZ7vSA5Wgxzd03U3LhMZDs3dTMVtykWaruPIphoBSgv9DDG
8Ki1KV6RrR7e9fXArqm+jiuRLSHcvwUDyyK9HXGNoVF2Y4r+Qfg6OclryIOwY0Dg0Q5aKrg0YS54
myNlaBrzN6OqUNokkY4rVJ/s4wFEeDhY4pqg43Ata4HmaxvaRCIofjSItZibHdAnAxOmjwbFtuqL
AnDTqQuUc4vWeTeiEK1l0ThPNsTiL2P/3V6rQzygjv0aHCRLUPsgmKODBtcVBaxRwR3VVs6Qh83t
GOUkftYGWSdbLY1tLmLt9AEOW2/QIPSVfHFuXgdC3HXM+Ls6Zy9tXSuvFdCuQ7uY+i6rC+W9sJSN
7DDjsB30dWqe5ciwAKojrVewGXnJNZX87i8riM7KmO1S45bYln4jIjnuolzBQeSfOnnWJKLerOGM
3ezNAxxCdkbDPLn8MBkrD1aT6VevfJUFo+QF4eeA/o5T6fzlNHOfbll3Z1sTBl/wMapex0dGNfjt
HDp72SA/Sgj2AQufCJH51RXbgYqv9K34POP5fhsqLfJJ6BNwbpZ579Sts5Xd3JAUgW16zLtr6//3
KGuI67ce8yXF0Ic74kTDHTYCUh8GPslkks4f9X1ckCheFpftIN1kQ5qp6pkQ61EOkvX8vYg+dOMa
4nKMG9luIuyja39RLfVdiuok3h7dAeeHErXI92tu9dlpFTsYPPB1RiS6Y4tj1AFklnGzqvbXaP6j
76CHfxpR/4PLRZeHzp9UAHRWaRph4eIUhxh6fkgDyoZumG5FlqqBnmmAgVv3MmuoqklFqmTQ95Ea
uxdZkvVrlezlLSLcPxK/elEC+DNt8ama9fBZyV8ACUN5WQ8LlkxBUk/xThaBi642yvW8r5MFYUu3
P7daN9+sJUfIkqz7BkrVcpSNsTPNO1yYi61sxe92esoLfHhka5Oj6DWD45KNsgqmBVBbc77JkhUS
Ywjbc8j2ptCD1W86W+00BgClQQYgfSOLH37VD6MbWZ7WPm2tdBvpaa067gQ3Wps/uS6ynbqCkSlL
3uWTAquHzcT0Nq8lWaXq+mdkYrOL7N/yk91jE8+ss/ZwgRE9D8IkgM/FPMgUiGyAFNOx0dHjK/ZY
LAEn3j5V9jyrNqtHM76Ql1IDPtD4jKydzsLW5735PDVDBbhSTzdzPuO3pwy4BPTvUWd59/Rk87J5
duB2Z/NMtjXLnb1JdH3nOp69M8vsvUoqBZC+rWwE6ckD6dgjQsDxsxfyctfgKH5zCXSbHQrNmm4a
aFyY01WeKRZwo7pCwFG3+VoTZcyxb69W0WNvQ/yJWZpQLJEzpuRRDXE7bkMzcEudKG66IskPzvQ8
e+uKyEPaN+L+SGDM5cnQm2XzpsewvJHPOPH8Tz4wtj9LJPZeKtWIjpGbf/WG6A+RRN4+jDXvkIYK
sS22w8ySMb+i5c2K52xvr2gGt52OSVPxt6Kf48bYFJuWPyMnda9gIu4EsgdpCPq81l57Q/vmabrr
qyDCArMPiXYqjt8YJIjUGeDPGPWbYeTpIUpQ4DnVYduFZoh69zwV+XPyhL6+CAhAJCK2gJ4diKfV
1AZkOrbj2DMvq1nyNAFb9EXZXXrC8RER+79Sq0Bitja6bVRq9a7qlNwfTQCmejZs0JUE6BR/1ex+
+aOr+z3+hcd2sW5G1ahPXgu2lclp2HpxU/haPP8M+z+aAvVl9r4/kMLmf9F+RWVwn3jFlyEHTKJX
PVTc8kUHreaPDebyuvIlKtKN1dRMK3WH/Zgw/8iKd3S/dgb/mcLDNG9y2h8qy4TAMj/DBqhPQI7Z
nWD24pvJQMhAUcaNvhQZACvrmx7rC4Bv1pReXIoNHb5CJt1WBRPsnGM2VVfpNbZBVi8ReTsrxaNg
Kvs9aNE/lLEoXvvwZ42E7h4S2ptCdJR1wnKtJgJIebwKTk0Zk8fiBKqmX8Fj8pcsNapMhBeASI4/
siRqrtpsYIaWvfbDoL0ZzmkAQblRQvGqwQsJSpQNgol3ABFP84i9+NVcplMpVJy40vw6dng+aVBk
tkvKl0Gid9jH4ElPcXT06m7r6JgnhmWDRY45Pvda3LD47Op9bCM6OAz9HehHYDbzCArZPGmlq/hq
HOcg7fpPzlKSsJzLJejDojmJZDw2PdhcpJZIzQJfV3r1MI5wzEqzAPgKrgvZerL9sYOFSkWaqOtx
ixtwZYhD++o6wJxxzRF9be+7PkY7M1Y3NghIgfTCYVngMZhYAPlaWGgntuXuZuwVlu5hcySG7Zt1
N4PiUE+JJ+CH13Wsb+u5bk99inD6TZ7W8N4y/7e2RVepKEp72LdqfywrAl2gIxklr6LJ5scFIjyC
klD382kZ95A9CtjOZuNj9T6ho7G0J+HF+s7q1ZuqV/UJIPnCExa72KWwPw7aGZBJr88/mKtsaDKL
99yKVU2elYHP7BedbB1xhSLahJWDB1Xm/vWCn9PXxGUDNzt17Bf6d912Pomw93VyescIrurWSYY/
q5avR3jLvTJtBHwrtJvJwJfFKpI9eLcmS2P0gzFetcVrES/1NusBIjf9j9xBswSgroNsalVtFyV2
b0MTHvPFVT6FCPyGc/ykGf1bYXXlDuWSr12RKVsnbPnyEHZE/We4qLYYSOGTqNba8lMbD9+ixuxQ
MoztfWqTUKnGfhcOTbHh86ZPeT7tvZh/SF6h2aLn1nCpS/5ZWiZe85G8vl6zdQnFPk3y3UJA+WCL
9pznJdI+afk2VupGrN4w+FRiE4VnGhnNdNeV4bmpUJVIeRhVbbhXofYe6w6hmrZ5UtlvbPplGLYw
F62ToiuCmH1qHjOByEXT1T+FVpY+ntSG2vxEpSfxJzPBmrzNMEyNnrvC0A4o9DZRbwUoIJdO+0nN
xOfaVGPfMya2vm5+jR072jXGiL5wBDa18fKjrrFISN30vWu8xe9Td9447bnqMt+1Z9sXXoHhe165
u5J0z7UHsthEbXctrJ5oLnIkiKnBw+qEiiZl278R0098MVjvRhnByCLkdBOqdxgzNE/c9lQq8w/P
Qf/K8r5aY479pzEeCzJPfixIFzM5T5vZAs5X6p67IQw9Hdh5ZWTXULPJ8vopGTvewe5k7jDP0P1+
dfo0Mu0zhO4J7GpzNmfXC5JqwDsjhZwqxuRJHgZhJU9kR5+yvLGhDts5MN7hk5tCsCCy5Oe24vdd
8zMxrM/WOP/Z6B05sNg8A8Z+qmAhOjNxRNN26wAdhC8tZqNbp8hekRW3rhPTvd81WXOooja/5zM4
PCXun0W/+GafZ9ucRV2gQ8xCFCvB4UsbwdLm9qbXcFaudWEgCOSmhyZ3ozO2NCFqP0b8tHi5dQxZ
qZ1EnGqnZDRgaMbF8lQm6XgoEEE+Aw039poQ82WI84jFLLRW4DH1bhgxRiTXpG2rJHXueRfF26i5
1D20HlPYJFMxgEQ7gyVxUeNzGCP+u1lRkJsuVcmbm0DiLSGsV9vwsAtcRP3WtodBsfEbKBL3rSNp
v2kcq0dtP0ZjuAcGZMxYMiGRr35ZanZOWj2U70pNTtRLu+lYWaYVQHlt/Y7X5ftkwfSJ4bW8Qyvu
ACeDfQCniutfL4x3JjCcFaFqvU923+PhK1S8NS38M4iLvEcIovi81sd34uls2NJ6eNe8cPBzUFLv
noUUkrW4zXtU8opAx7B+h0I2IaqNxFukGCcMB/Ur+pMeAQknDGQxEYt+LRRYRFP8vnRptYGXZILp
jrpdbU5MsqZ5im32xGFkDtcOEddry9/6NLnNDsAZe2UmoKDycqiWmWNdWGsTUfLuytIor13Kv2w0
N4PNp0RiKEXKexrRSEYUpo+MNQqKmg/QKGC/EQ569mRqGxvI+E5VlRbjlPYPd8hIMaMNAse//ERO
Z94N6IkEIIXsDW5Yhj9oRnarrdHxZ5Ea25QQsG9Yw14vUw9P8mTcLdV1SOv50LdJeF34W5TEPoNZ
fMviUNwJpPY+mlRMWY2i3pBCR9GvWO62OTNhl828IZAAug7lbhJT7GTVIek3kBm6nbGaoPZFsoER
n97ssS+P3oLTKtKOeLBUy7eyL/EZKZd9jSvfdq68z4CDg74ZE4gvPP/hAuJ3rl3Bn2KDDcFwuFtA
azv2NkzjyA8zAq1tgw6O4HSXJFCGRIjGlzZmd1tJr/r66o4yAld23jdBj3aogg4bE7eA+EBAAC3W
0Nr0Xu74al6SiGR66JLQfhkrj6C6le/a3qj8sSSoUXqRG6QYwPktmeVtG1d2MLvNcEKow74kQkv4
0S3gFlrCZZrJC7VgCX1zyuRcGDUgXeM8I023Haw5eYLbUe9Z+Ft8shu6afVBQzFDKG341PGoIg5V
/Wk6S48Rm7AOA1I0cZwQQp4dbdt1YbkvI5FtzOSttbX6Hs2T7hNR+8bbmwzzKOZTYfnDPFR+3EbK
za7a/jrZk+IXpOsvrRjFBs1m/nDVO8VYbxQlYZ60a+5EuwE39AB/ygYFysLCQNvRNJTp0bz0EaV1
VS29Qm/c8ZOYrl1LthEbRe8UhS6Oqbl7Qch9P0RK5g+uejMJ6GwNe559rVNOnVe+CWE756JTfjQT
X9RkacbFrOpi287pX60BfqdBVBznnHvZN8k5G8bJV5LZ8SdcBjrmfVQhmFZUOz9h5B1u5xD3IDHA
lO7DENM1pDuEo/wwJ3N8MkPgW1MVb+J+sjat4HfSV3p+UsQABdQgMDpP5dGdB5xB3LI+ozl2VRu2
VAZQEQNLRB3LDcCyrMhEbj81k4ejy8TiSWuGdg/JdhtPCpS1WiyH3MpaoJXVa9eWz4oK4A2B7Xbv
tO1XTWT6xmg0kycs4+HzzNvST7DklujoRrgWrTHRfojTLXLQrOAjbQ5Udh+VF4sTHCWV7NXyrW0N
sHIsCwIeCjgU+KxvlmnCfaj3vmZhYfqdMxDrQKZpytCGbu0bqdLpOgEyRLOo3WVu9NlBrGY7eTpu
piLbLlNksxke+AcNg9jZUahuhZN9xhBoCmpCZlskV9VtFoMmLJUIoRW9OhcTelhtyBSV26bhO0jC
7ZRkcDZdnnQbEcZ7YnDZKUV611Z1+4k1/hmzyw4Z8+RuaJqyr3iQ/HC+ZwA4xjwRzy372cgi0Wy4
5E0EvJKubtmxqo3OSp+dXWVE0z6vbC1IANj4wkVONrlFYrJY3rTDJgchGfwfus5juXFkS8NPhAh4
syUIWokSSUnV1RtEVaka3vt8+vmQ7HvV0TOzyUAmjCiYNOf8xnKya+LFZ9ty26BHIpe8daHuRuh4
B+GoHoxfRE7ow6HSjFmxGxB+F4NdIeeV4sWAnvouXNSgc9x2A10534WeRU8SxlGAytN3Dd2doBm6
6a4VhIUK2DeNrmP15Xl4lhoIfzVhOm8xf7zzqFxiLO4Pwp/5LlZwuliMrZODkYkIyoHWd1ocTVoE
7fSwAOYzxx8J8Rl4rr4CNhBQe9/6I1OKXWOhYN6gBAE6vOpvTQ6FyyAR6JHzb2cQ9PlsLhuVmbQ5
YA1G//MTmYXpHKf5VQkb4Y+qFj7HnfHdNsnDi7E+pUMWH8uF7tpUgHNVZDNq5+ywyoR6esZ7d6vh
Quc3jYYiUhVCnQvBKWXdqddLQF5zjqZj1GxCBFb3qsKaZWys9lFYAhSEWRVYI9nWNfQysYOjiRlG
BiF1EAor9blIAQJ4zRHLy+E0T/F4kltfRWSbw6lIgU7BqWGkdgi3g2/fL2Xu7nm49cnI1fpkE+/a
9aK6LIj9npBEEqe0YNHmwUvy5dXcnmTAkM/7hgQjMjRnohfuhlD/Jda89pQ15UfrFgRQSnNqDyIp
WCJ7sJrdfEGWeFhOkzGgZe50eOHaWlFsLAt1Fr00j6OyGuLV+3kR5YlRpGQRNIeBNVQfdgIqoB+j
iusTaunw2S3MyleSKmEt5YYnWTB9ZR6aZBeLsPsuVNT2JIYWvazJ2rd0h6dWzcAuJkxLN01bvaVZ
/6vry+Fxr+SWvE2JsNA+X0LhovwyxPtwdaOU6wy55a7V1ZqP571t63LmR1PYczid7OgdUlNNRxdo
SP2zuiAr6znph1FGpeZ3apMd+16QcBdbbcqumuKluNnzj5F8s5ChRAmCGXzXhaFPJ7X+gOZlrLpL
ptBdIKHrJ9kSFptEDcO9yJvD1DUIK5S4IqbJcerhJSpM1oDBzsZJ/gLEPMgLO+KdtF2NX4XhCl9u
dlpSs/wNjU3SA6JEKgT691tVeiytJpN4DYZUJ4AO+imGY+7XDjy25qcr8p/EXVzubIiG3KhbLqtj
6nhgYYOaxEf5rGp9rk7tWsiqLEzEPHjN10f5f+0OMaL/x9GT43W7ZYoJLpZ7rZ58zJa/szgZ/M5E
FS6wFROBkTI7jE3hkdThgKjG/7tyU8TSl03rteAzY6cBckcxgvjbLZ8xnhJkAGdN6Z/CfEiOuVIg
5/4yYBO4G5LxWob1U0Y/cEIlG4e0uviBnFxEoLyDpjXgMSv0lw5teMLhihs4WatsAEaTTohScQub
oqTvFsVOm6KrQ1YsLO74rr+3qmvsxzVMoFpWcZojZCLbVj8vGtY2e4gIzn1o+Ya90QUvWVRvnqRB
Yj9QRhApx+moVHbGp+Mul3hBkM1ylI5ZE3FGD/GGZsxPoRqjy90rTKsgY525NUe0YBRrI8g6b5QZ
kJZr6JvMi8w7ikdlXWcnrxKfPGz8aQCtHs2pxFtTT/ttQopMn3rvMsXC2BNUrmGN+SlLiK3VdtWL
WkBqHFlG+XFep5shj6oXKyXjjJAVov3lHqK92JKF8TgKwWdjRtkWjxvdFdkfoP7bc1impo8lcrnt
FNE8ZQhnGFqlfNR0sztnbt1jji/RFe9MctKW6H/NWbx3RI/3fG/eHSeu9nwC5SEkjv5RlSGKCany
YwjN2keedgQxGucXRWXd03ljUOdJ/COqk3ciST4O3Ob3MYqvCKI6v4uYeBrjgl4q9kseMn0po7TZ
tCq2bWZn/yQy7xILoI9y1H44ECy5kRqE4zI0EK2IlmyrqMuOOorzW6cwxQEVU7EXpA62oDSNrVD6
LmD6uK3qKd2rzRrv8IhIlURa+3iwLwD9sSuMx1sJn8RIq+R7qNQ2THCSCfo9q9VqJa8kgWrY4tZN
6ve+0/4op75BnRzCJNl+8jB4taRu6qEDNJVbNJeza5xmBeTWbKGTCvqlyM9NUU9na43eLUB9J6Nt
Dt7YKu9YXwexZxBShbG3DYc8mKM0egcp+DPGaOrZbHXlzVAtBfsMdQrcoQDZaFXJLm9n93tL/Lr1
XLD1XbicCXxG29xETmkkg3xAkX/rouT+o/Mmw3cyR3thBWAc2zrp9h3cs3ti9rDeyYT/bpEPtrz0
s8WQmPm0Zly9Kq9X7xHz4BljfDWakNCGEpe/8vo3sgIJOdKk3ojW9u6gjcNdlDgQhhuBx5bIxAsh
hs9F749iifv71PXudUDYIinBM2M03e5RAqc7kvnvnB97kjnvjFxavvmqP3bLI2WjrMtCHv519lfb
/3kJudsWoeznEStTjhGRT9gfq6nxY7OasDuWdbklx5sxUTlI1v+x+bX/63DZJot/tcnryLZF68ut
odbzhrVdjvZbWdYMquum6jCFIZz6n1ZjNJkQrPtzBchugB/b3/XHqY8yXkgDKpayi7K4OcmiXofZ
yawQH5N1s1v+U0e9mlnkmD5Vix7dLE3lc3ALwwdEFN1kW13Y9O6pOe1lmyxUuOlqMoVPj6bCzl4j
urGvk3qcG48mav6PNrmj7ERLfmfVOl4v/mhLlW6jaaN6/GpjxekjZm+8VGauBYlbR3urRmq8Uhrr
otamegkLL2Hom/sfrat9FACR77qqzCcRxkVgY0B0rRbB8ilaNki8Vd8TEBf7FAPIA4kRWMuwEzHZ
22q6N27HNieWEpbPdjV2T2aa713G2DNOnkyRRJYfYY7tM5b85xLJ1j3iLu9lmzsX6IdqoLDsoluJ
7Oepn1Nm+OpzNvcnxFCKM+69MZY6ALlBUYnA8DQb05MC/bhK/IgdZCe50d6dgP5z2bfqd/TWym08
2WWgCu2VdPPAEnNAprHKZr9D3XBvthWZHhVBJk2HKMfUe5uNo/reOBOA0T5b2RREknL8obCgiow/
0vrT6IaOlTKAxiGyPsRk1tsC7twtTxApqOfqJ7H85Syb2kgfLl5eHGVNFhCFo10H9Xsrj5dt/aC/
e9bYPsnamFSCDNP83PeLB06tj7dVkU23Mg5LaLDJFCjRNN1kW1Ix2QUcdZE1D1fOc9IUv5Gh+fsA
MSNVTVQSDMp6DVkU+l/JZMVXeRmvFslRxbpw83XAOGD3YCptfpRtDd/tU6+EF68jh79UW/QSo1dN
FComntmyc9xoDU/Qbcu2yEquRUkGVTZZ1QjqNq9+yX5dNiWTWHy11vS9rKZLV90WouKPK5RYYOsA
lSTmVYJcgYO+pnXqHNKO/hXJlv+Abh+HdIL5uRZ++2r/93GE+EvgkIa+k9f7OnDUkvtMNo6VTTH5
KDhVz0gGmkdjXvVzmmTeyDZZjJVaPfdrEaUKcE59EavmE9Sc/+74OljLhHOodfX1q0luLXlYPX+1
uWnxW/VaZj9t4m3ctkufK52UcYxZ72Prq81WekAErXeSRyhkmB6HlVGTHxQdMEyvozqe1iZmKGrR
v0cEgoKQOcNOVrW4KnBDGOBdO1b3HofhCvJZY4XrwckUF4c0jgFVr9UpHmocg8GZINXE2iu23w0v
B99WmUSY16pJUv2gdyD3+2mw3+eynQ6xwoxN7s3nLjv0bb1sIxOu/NjbzilsmZTYGdE5VdFiRNJy
+80ZS5ZgXvwha1ahZfc1TyBriRvab4ZpoZLUF1fZVA0Rs4miFk+yCmLK9PFw/N6g87DV58Z7s5JR
QRIsUQLL89w3janRQS2Z1MlqhdQL+mtMcuTBBt3FKwyGs9wZguh4+6bzWo/+tBh8V3X9qq4XzXqm
u73nlU/yQGyJmdMtA85IGBduZNvEyBPEHSpUHut7L6lHSDQMebMc2OTY5OpOSLhzTeP0I3QR37B1
cXDybhc7Yw72M0r2JWohb9F0reu22HkKxtD5tOpeTvadIIFF8lcbggpU1ruSjUSncvXbEGWM7ktZ
vFvavDDPp5fDNCZnLm44Z5FAd0ZHNH8flZlkixd+IAeNBceM+LM3mHtZa+qpfXOMI71jEth4WTqg
gk6OrnvQtzKkqMswfu9mIll5Q0oKGo1+0MrI8WNyAmuUz/FHkC5BkpvDjjDWGhtzmc4X92UwSt/U
i+jg6VvER91Xe/WDkYWeHwxTeTHK9tugK1jxuM3ywo9GhqOaiVfnrF0UA1pkSvLYj+waqqGOhiCq
WdWPvhxfw7BR33AylIibTWt64b0grpU1zNVVpeH+LBroorWQW/E6x7Ar8zkqo/zRpM1hclKM8ZZ2
+a/ado1Dh43FJbbQh1uY4p6LpviDuXf3yzXjyzgX2m9sNnaZ11ksll66RWyYkJfksPseuISVbTzE
lb9FK/46LttNhDfGu5l2xwQg7y+tQBhOec2xMbnpdnVGmbfcVRpx2lJJy8Cd0pqkd/KNSV+zH12I
DHHvxejTZ/2rOVYtgQA7+dXGP9RI2Huv01Z0fuluF5UYYZnGFcbZLkFbFWSsLfSrSKfybRrSlV2Y
xydZzRv0RgFNPMG8t1/DYSEPNUwNXA1jfk1ac+WXpd0OVHB66Bo0QiylPGD3hIlDbrcHgn5tYK60
clbmxo2pP39ekIMkQbEFBBWkCol+klr5JtX7hOCNvTH1K66Dt0jQAxl0tbso1CvcvktQX4pWv+tO
j2ZtUV4tVmvvo3C1a9/pO7kP6VPvPOChvZntz4HO+d2MHe9e1MjzY5HxPlrGgos2JszrvhkhOGLN
uJquNRW9xVszErlfayPJ4luJE6+soQdc3zov28Vhbb33VYPZblns5b7Bs9SrE7aHR602m2s/iaOp
ZiqyFvoha3JxKdaiV6ezSHudcA21eujG3egqNlpGun2Zdc1hzbsUGyI6aAbIRmPdk1qMMctSnAu9
tS/qpLE3XHoRmEkyIli71uUuWZDAxOZpvMjK41JF01kkVSvCqMUUH6axICzZxRimuVYbQxhCOUxW
q/UPkASwOXuFPZO1AE5Ede51jhauKo5DvLw9qnKP1tbjKbGyS5GPf5hVWh0LIl6XcWz+LlDAdAJ8
5Rr/Xzsm1ZufdX7K17G94WjGppu1ZgOAHGmR9SpJTzBo1lMEA8wwejEyd97FI2RKLVejF74kSAL2
KJan1cNItsnjXKyBXmTVbcxXGHdEGdbzv9pF0yFf1NoKuoxRy1Qu1LbxEsYwTinKtC8BGEOxnPKa
JPLalpj0nggBRcA57P6tsMr3Omzii6x53hKu0EocydedU58qe2WyUxbS5fCm2qX+bOP7AWKkB/TC
EQ2wVBbHd1mJW3JM6NWLJ1nVeqAckPHyvazWS5kew8kDObyeiYxn8SKm5PGHZZNtLX7S5tFN1qxi
IsQ6oYkiqwne74FtroHo9fTYtuoTXAx7I6u57livLRRcWZO/r4/0Q24X7av87cWK85qtVMFPc/3d
K7Bo0bU6kNUac3lezRK3G/nb7AIZpBQhqLUmr5aE42teE+IlsUxqzdJK1Vearj3ZJAsIJC8NfbVZ
dQfVJjMUYf757szVskmjyPkBgPjcsoUnHd9TZ4m/iFt8LERCv9cDdBGS8vEdn2+GeqaGGzw66wsI
jvxQV3Z46g0Rn8NQSQ7kIctDhYjni16kHznybJ/94tzMBb92x60/y6KysVzO5pNWY2rspqBviP0k
n0cS8R0RfBYGWuSml3wuU5A4UXQmRbpPZ/Fmi9LYIMcJfKPO7edeDJXYFI3G682XOubFiywU285f
iIYikR3+cFB49McMBro7NeTTomYEcAX0HA6disbmAIvF6+czYHlxbLvmJ7aZytHSiuXNGhpeu/lV
ww/+A9+1X6VwfRL0KHfX4S6249/NUGQvSZqgW5s7yg6avvpRW6nGpLXfaa5uv8f2npRY/s0QYtoZ
SpIGrpKfI8X7xXRdPZlt8ttMqp/DHJukdxrnoIEYJcvmYpyF0NjcpjkKTJAfvNjI/pxIEuWL5QJF
akhWOnzYWTN7Wz0mvdQABLhV1Z6IfErKD9Pzvkwxf0GdmCyB9q0RkXewPDKfAN/zoImRxzQdwEoT
WPiuG8Mn608X1vdlKrWboXYniOjNhixUtFMrImIWcpcEXmbivSpz89YxXub5Tx3HE+Na9bZ7WIoB
+cMZgHLrE2dUDppCXg1OU7ODO68jDxIap19APdRLTgRsi76SvS3tcvWRFUeGRyQ27eh7U7jtXegM
2jTpLw6Je8DdTkzElEIx5/hp9tJfS4np4jyhnYvV4l8CGkzd6x5ugFHnW2PcX0neanurseJTZJVE
5ZPa3UalanyA/Pw5WWn9l4kKJrmg38kwNJC/Y4L1VY04xNQPGxWRuiPOfdNNrbTktQGlImuyaKxe
20GcJzi2HiGLsNZBuszeOYSsckNGRQP2lx7ARgQpXgwvo2aq94XUauDp5Lpl1UJI8VKkaMGvO0fQ
hffJgIw92+OTbDJgH+ydxG62nZtpd280elCeAIjWmmzSDAvBtz7PTvKEdfQ5GozMzF2SQ6WFq9pn
PdyXEEirmdRXWcOTKgpyN8RCZ905s7IhX92fZM3TteGeKDkIAQdJetmm4xFyHL3ShkXDCbJgUrLj
08BedD0hcpUlyJpMBY3AEcyq09dBJ/uw7lTWYp4I/CmQBo7yCELd0ymsUIH6umTk5ifEV7PHby6S
qfITb7kvKeGOxdL0exdijVa28SkvYka6qk//snsbXWnmTjcntm/59FnjiftGTNNfDGvGmqQ03uq5
/hVnCE3IfYRoVR9xSu8AYtR8szX8DJXRmwJ5bGno0anBpsaXeyeVTA/269Y+NF8Z72vAMO1SnLyY
GQRUtOQmC8RRqqDJwirI/tumL0mxiRoP8W5bT25LNIPyCj20v819HifG3a0G454JhU4fTMtRVlPF
G46aAB4iD9Em27gzgC1OkTyOLzvSyDMqrQd7Pb2J2h1w9xBBdLhtjTI4N1lkaUdv103z0YlS59aj
jX6ZUwWauQ4ArTIj2NE40uzlwUQE4ytacqxpwr70Qf12ATdoDgA2/329dvirKpQwgNkPMArblBtc
Oh2Lu254VGVbb7bbVmM8kzVMTKu9aADYPap6yFmi2IcAN15k02wI0nlDqmLr0UR32baI8KSVfBiy
1vbKeOittuII/qgsRnt5qQGHPD+aYEHiaDV5G8Mpk1fH5TPv0c6yF93ckNslU2xM0U0Wnhrv1coQ
F1mbQ7e7JK27r/Q8yXzRrVHgtnE2cm+VMMrnlk7orMvS3Veb4WW/PVVl0Bvr7qolsMp+O3iLzp16
kwXvEQoeI9nqr7bQnN7bRJ2fUPRRb2MUpk+tZv/xdUDGOgXlja7bf7W52JX18+Oi3TghWIGMkG/N
9vKkJ+lrP3vFhTGwuJBCP42QIE6yhlGmrW7kppfHN603++M/2uRpVlf9bPsw2mp1UwDyKZ2rLNyW
KKEDIQCGOm21qgDSJRfTTtsMjuq9TcP6HmY14TUvTfayrUhKYpUpEPO4rGp/aUJ1w7sfHuXBpoFH
a4VKsWEC/6lV7LByutkgGpL23or61hMofEbvtb1XGSK3ZqyEvgodFK+H6ewM5sgNYGcMfGpLIhWk
lGa3d3Vp05cudY9yp2zCZ0wjeN95R22Z6stizme7jUee52S8d+ZUn7y5HUAFLVHx3EZ1UNaBok71
tuucdqtZkQB4FHY7UzGc5zGDopGOYbbajwX4uH3rjLCCDz8+hfX4bI0Riu0xOSl4CT/DId1ZMYIH
mcVKp2IG4NVac5gT+1O4JQi29qiOEcwJJQbTrY76tmcO4nfMPkoPfyG92AhQwv6cKBBJQ0Zzme0D
HwO73gSDrirTCcTEu9Y6yT5iQCDArQJJB6Q8jvpZFWjN9ZpikFyAneQq+3zWP1h30dmAXtjWhnop
hvyIGbXy1Aw19Nhxco/FCAHOMN7TbkpZ/rmsk0F7FmPs3kVhaaeFjDbxjp5golFtinLp4Uxt1Bkn
XdSJSd8uuAF49ZhtesEYyWL4WR2vWtx5r6sI3wKJwV4aE95jZDyZXaruFIxRNlXyIYR4IyO0TXqt
3lV2757HAjcYAgFsfhXLhAK8bTRnRMu+gbCYcaHrx13txPi46np4GctPLhOfkFsxNug+T75jGmRu
K0V7KpirFtasXo2cK09NIc4WgrNRDEikULBczHQ4eUt26LSpPbVD2AbYR07bznGip9xtxVbt9W/R
jH8AiKkhiAQUDVXUVwv4x7XRzXclTZpDgVrjEzKJ4EoYU4K8c/qnuqqIkugT/C0R+lGzjE8ACQ5D
iyBj32Z+2dZ7r5i9Y2kszTZn3sDSyow3Bm5afjsOB6tZEYHRoAXmZGc7AMI/kWr6sZqJHkyy5D53
a/SBww0+6mxE8Hhv7E4Brpf1/VmjRCcBuBZaEqzYB4PR3rBh26g/m0xf4NWZ7XkCaHBU1oCH0V3l
jFpbp9VMUXiNBvIgeYwwS5khGZFMvfquFz9GW7nkOTxfxFH8PL2CXv5LuEZzIv+mMhJmLZpr6mmp
Gu1mwvAwee1J99rtlIG/cRrfKOPkaSib6BTNzDAKje93ifHlyYcaub1pfXvrgpCVM6JJ4STvGPUy
wcyIodpN2+5je/npmqr7NLtZ7xMK7GNCoQ+wA95q5JZs5xiNMY4QEWQarcS0rGrXSMk3iAClP6XJ
Z1fUuGQn5oGxfMxArCBv1e64oX+1ORYxM2F4sg+YcvSN9UpgRN+koMu2YdrdPbeDY+Z2uL+pRnWM
W/rBVDF9MY2dXw/EBNryFU1T9WlMEu2pXwvHxLDSgYSZl5tYj8LAHEDqxZrOCkVxBvpeqwuiLHN9
QFm7pIo+FTIPKDEkKAoRyvg1WlP90SNrzqB9GEps7BwXTpMekQNRZ+ipHtPj56gDyCOurEh6n7xn
U5sXbM2LDW4A73mqxvx5x1oh1NsFcvHL7BFgb/VhISsc3RBWYfjsGxBKoTqAwzfTpxnk5QbbLGYV
LAqHTIXDY/YEr0Ue7WxvVZ9txs/IDQsEygzgja6eA2IwS4CH4T4WWDXqEOY3gwaVqf89QRpMgP0G
nQecr7Udos7Oxix71UdougrUagChPCgYsGiqgnwkejFRFJJYqN370iy3Oba7J0KNhS+GBVG0on+B
vXwj0txtLPTkj96igwLVQ+vo2O5JCUfvpGShe7JWnE6TDj8613uqE7pZs1PoxvKmOQgUlrBQ/XMC
iLpvhuFPvA8MOMF2FCh1tjxPeBU9OQSPq5VAHOX6PXfcM/iHhVn2HHIHpz9nVu1ENyLgS2ka6MYQ
broKEkWRNgQq+sgk61Zbh8Ztqo2V2f0e6HoFKM6zAN0wGOwgM5+ckqSUXqG5hXTsvbYGlyhPpW2z
NN3XS2/ux7bx/si9N7hMg9qHv4TdbuG8M5Z6K0RG+ZUYo19aRXTS5wh/xEbttqzUvcMI8GxvgQMF
d0JKSglZvA0Q7h2rIuihmlvmjM/ebE2v+YRGkUMNMZks6M3orSwU+/xVNFPlPKo2M/+j3UIRw+br
YoXMHb3JAsfoFgA9G8/bhVHo+bGH+ppG1+ezZN7oasSnGJrGWbQpaVNmH595qQdllC0nVSDfhFDU
VUuj39bqEAVV5wndYvkysjpjIF6LVTzHLGftSTXb/jqN/XLp07XnpubVUX9tE6a6TZvv68hRYz93
eIxgwo5Kz/pjGHNmHlbykeU6Oodm9WoZs72by4T191qE7rPwBnhovZYG3XDNnS47xSwPTnnoJFuj
ggAAGzs5W7Z51SMD9oY380Zh9ziBuCK+lwaT0l4FBpUE9licDavAmVYcJAbMXjPSUIWBJZrW6nUF
AvO/hTKQLxrRNq087DKMGEmtsAapMRdeT5gFvwYH2fM1EaAIPdBDbF0x3IIjgRmoB8c6GkFjLdG0
sOIMOZfQyBOC0kde1OrcmcurGosZakdob2dUafxlrSJTsPijycMycxegmRPn8EoGpCeFBrrIM6sz
iIzDtMBIAa50GczhqvT4P5Vmmm11TDSFLzFz8Urgt8CfBc60lHAKhHuZc01jKjgULx6puVPaNR8C
uNE7XhugDasf8ZTk72qJS4zXf7pVyMstowTOGipohc5KJ+eFcjxXe5bFwhAGwMpTtqE8Gg1w7NVq
WSqAPUOQAktbmid5GVwr35I2Ko9FWtNlz4OzxbAbeAgpBUBwlfArFNMSp7L5LmzfpMt7njQovS1A
AfzXpl3W8feQHAmfUwKsh0zEHzFScIiP7has5baOM0NwX/FGALS3mcbTRf83V/x8bP9iXdOf+6nY
t3PLMAkqMHOwtFYzSEI9PM62PTrx96qsjW9IyKPIOd/0LLIO+aTcBEGAld6q7htzNR5I/1QH45B6
c0y2fuulwjvGiXVJSaX5uY6sUq+WCP8ZIMbts2vqy5OWp2+zyio1biJkFGMow6tJUxOia5N1/D2g
QB8PBYioaIedTcIbLFdtP4Qj8uWvYXK0O7BdF2lsZWEhYNJPayuuvszHblvltvcKC8B5UZc3AYLv
1QCMYJdRt2vS7FvNxAD5ygRoZU0yVVZFrhfM+eoCgKai7LPBjZk/GTnwF2tbRoPhN3U1HmBHVG+D
2XaHGbaIL6t65nTgjVsLv1Cle2a6zP/TD/ZWr6PPxVaWfZXm4ozwx+soAHubrp29REi5vESd1pIZ
RgrTGZ08sFq72dfQwI0IdoaSITFX8PNWpoY7IRXsxCQZq2jjiLkIWEW/GMQ56MW3RfEyxIDFfpT2
G6Zl/bFYMTP1iquLQVgcTeclWXGjrbGoR4AR8YoklcWiJx+KYoRB+t8m2S4PL9bPrj3VEffV66HT
bYoqp5RAz04HOa21TbQNdwuOkAcrfks7kALhfe6ifBdB57V7A27RNN8RKkfdEM+7h66GxAhJ3FBh
smBwUwcl71VwQ+4YwhyS5PxzcbvoBC7LEgGTVX6J3JRftNXAJTvIzUwQQYKFxb83tRVoX7fXURCq
lf2yQgqZyxanagRuHXV4PYSbTNHWOAKtEVisgKzKd0cpt5ka4ZD7aY4TKOb1xnXrFeXWFz7R1jJV
BBKqKBtnUSzFQR6ZOD13BlnE6O/z+/Ui8igtVpeN7RT5Vv7KDK1pErAIn62ufvuoU/dSYcTxfEju
0xEM569hfX6zmTiHEjVqmQOWRSbvv9xMWSKT0sL4TlaLotnHtaLjP7P+phLcZ4R3xkH+SfkzcF6O
k2ZCnGRsAq+uP+V5+RzBMV8f4+MJy0aJlypDsi7WShr9aptrfdgjtYInE6CPB/ZXvg3QbslQz0s+
B6re/pB4YFlMwKiHFn4d8VQkR4pmsjEjapycPt7tApn0fuC8YjX6c4S5GHhdzBO1kRDd9Vl3l8/e
ztyXibjPTrQG3bo1JejtMXUnvVWdcoflXx+j2fb10MAO60Cou2grH5d8GnKrxuMz28hN+RZYsR6S
Vx42XjWWJ3wdPdBncnMtICLwbij7Bq93+pYpEwARgDljNYwR6D825dkOjhQgkV2jPD02RT6ChrKT
g/x7c9cRo+62aZ99E7N+knfucZeglm4qK1+28l7Lu5L1Fev/XkN8ZcUAyGciz5Bbsu3xOsi6LIwc
x5BuiIFoIvo4DTf54B+vprw1X2+D3NMS+dw0YNi38lbIH6mPLfenjyrdJ4LOLNdqfvarbQhyl4/7
a5bOKABeGbuC2QBv3V1ryh6mbbwrBUTnXl9u+tp1yGG7SG1nLyIBEhg7vo0KnRMl3A49ISsrq//1
h//xG+QmtleQ3fVYfxz5eHqoyeBQOhr6VnYBcnwfkBs/2ACy5lsOl/dxcx9win98Nf8AVfz7Dhqk
8aoE1qTodkZcaiJI3fhPZSjU4OsO0wmedMeF0v3Vuajja4GJ5U7+ljFsXnJbqDs0Gkfhd0X81E+6
Asxj7YfWz1qeKbf+3zZvqAXCAXG2lW/CmOY7pjAsXdYXQZ+RdjLhWH+9PusBdiM4wNT9CQm2g3yD
58GaDktpsSxpgtKZMD5yV3Dl//t37So/hjFYYa80gCusgJSvd0+kz66+AhiNym5XeRu6t7Vblm+S
rH61VUR/1h7J0oUThE4zgVnJX51IoY+Ux8vi62v9xyv62JT7ReNNB68zffkmPE7BVmCvfPQdCQLZ
F7Jg7/YodB+/vvCvd1m2yWq0voXqOO46QHr72El2cp8pX3Z5xNf5/34FZV0+Nbn1OEfWH5v/2i+r
/2p7vLZ1Y9t/dz3YypHgz81jBFdukwOPqXJAbqMNwnkdOHQPommks1Bd9B0+FOTpmRfIJz7ZOsag
zksp+qvD3ID14ZNOxEKoFR7b2bUElDK1w9lasapirq/l5A470xRMJTpd3apRRexmRGBmQ4J3J3kH
S7naRZpiardRUr84mBd/PXj5V2X18Tl91WXj12vyr1OqKe8PI/aD8mWURbt213JLz6AvmSmcJ3n3
5UUq8IwLmBVeuzGEVu/LrwRWO61y8x+tk2v8UVqIKMl1y4JrcACp7rv9P4ydx3Lkutasn4gR9GZa
3qvUMi31hNGW3ns+/f0I9j7UUexz458g4AhW0YDAWiszBZbC54I1oRQfsYMDDQmn+IY+Ul+ClnB3
aEy24hqLRNz2cFqeQJTLHnmIf6SDenJCLdnJY3+O9ByCMqc5iElGYdauwezmsOdu/MybvwBa/QtQ
fnIUA4o7L3LM9PWEhjGD7tfYOXfE4uw5ZtmNzCcXzbNdKp6IZTKQFdk6ctzy+9S6VzbtAPB+uYp5
YjGTRtNnJrETY+MawIUEqARcwBtxyRorcQf6UdEF3xqQEw1elF4xtjOPmVhsEa9b7AfbOg4E5uDP
3QOPhKM4MNcJimHz6mreRQWKl+FzU5V5EgZLfSu1SNuJ8cXvcs2gP9bqw6il9U7WtUdxV5dbK3Jp
0/wMtSFY9VkG0z8Q8r8btGXikMS3X5TnhR3b0xxFGrYPxPhvlcRMQefXaXeFkF0/EJpWnARqpwua
4sSz8Cf3k2S+v+JOLHPMcmP4QP+OgWfqg1NuDADS0GJYGgonGS+BzQy+gSFwm3PJxJ0Rj7UnY3s0
CA92M3RD/jOZiw7LjL7cyfmBnub75SIsrSInuvz/h2Kt1oNeui5TvfgxojivxZeyyM2VY4DsBwta
iBnEQldqzIOMxqLoIk47L7lEFoVNXrU5i1/7b1j9/KEUv/PDKmM+Nk/tNWEBFxyCyGPwoRfrV5wj
mK7FazJm0MGsvUH/BtcK9mS/jQ5Z5fvyVnSfs+70BQ0IBmm8eF7HiSdVrOiWZKkbxgSXgwJTpEKY
2LQIE39nSeYoSVH+sJadf30+9iBxrn0Gr1tLviI8fWfipRrX8PVmOKF+2OKH6OVJtVX5KJZlYlEn
ciKZh56WhaKIIwjOaw8AyNJZdFmKIrcky21c6pZzfDo2SF8aiDqYw5gzxcTZEAiQHkRZvHlc8Yht
/NQ+//gxV7JVIHXyh2WkuIXzkzd+9wDaH8XjGsCkS9D0dA/8poFyQzwp/54VR89TFUE51cHO481n
KIgHUmTZwn3ChAiAh2hdGpY9oGgQydJPFDv3Z6eU6XH+9dOTPIM9lndmXs/MD7OoddS0wX/yn/dO
5OZeIvu5LA6aR/3Q6/MJPh8lKTg2avNZGaGaFfPKsnoQx/5b3dJFtM7rbJFdEnE/lqLIieP+56gf
tjOit+j46VT/Vvdp1E9n8qYJH6G5svFB9E2vOBrO+CqKcd6rihdeJJhSAGcCI2LzPpnZlmSpGxM0
QYHf0aeoNbJzJzHdisGXrh9aRNbVPSKEcMHPT7R4WcR7srwsy0v1P+uWw8R7J/r9W93/dSh3TCdw
fxYS7ddvbBTaWNZOa2Hx4VqSeSe7lD/YKv6t+6e6eT8xDTufQYzzqc98hi5yLorU/ZEbx1+LqUHs
QUVu+UaLOWQpityyIFs6f6r7VBT93BbCgPanUkKJEGUmQD5eTnzvLG/FIzxnRa0oj5iy2VYnRbJT
nexpmd4JpgI2vpSlcYKRi7KY+VkLeViUjMSwZ9OR6xn1uBbTA9Z/KFkrmIH/wtXmScOUsSGI2SXL
R0CYkL9t/m26XR4FS2z6lz7LY7DUfXpcRFG09l4VY7KwQXp18qhvGkuNx7XY/0YEGGAuivpnr+6C
3fzGi4uyJPO0upTF5fqfRdGwvLqi6GFI+Tt9i/KnEUTdmETETigRr9Ey2c8L67ld3J/lyAqtEjZv
ydHAMKJNFpIPO8elmzhWJGJhsBRF7lM/MYkudR/+uGj5dEjnFNJ21K5EBd5LoBSoBogeWMo1hUiO
6cOVo4hXP4mpy02iJDmIK5NHbZocRtlaVYllHMTLvtzR+d3/YMz8sFRYuoqcuL1B1mLRmzvNRq7U
gvRECwNoUlS4srvRyXHHwOaiDDfxis52SvEE9KMaVm/iRf5r1Splb4t0Nq6TCudgmibHCIpgUOKA
1kRSVngrV0vZNTwJ/jPfWOUT77A1GgiQMSEvlg9DVby9rrpngdk2cAAEMtw14qqK+1ImQJnUInvO
Q3AmAk+uTjd4rCHdqWd75qfLLy7qh1s0b13nqy72LCI7v+YBzsnR0YetuMritEsifsBSFBf2U928
qxMtn8GcS0/RvPwl1ffVtYm03goZQ6TivNR9bbKw32sQAW5VELMUgZ5BQJod0Zmk1VDxnWkWND1T
q+MQ5qlGEdpNpfcUKMlemcaQozK55l5Zr0SvsUn6gzTm+kZuE4L0ui5bVQGvukicxNbXpkOAp0JM
0SWO7J0c+Ea6hTIIwWV29luskkQND9axUr3qAUwWvmZIYwGeJxbqRaF8id3+eYpo/+JBA/sF/E25
gTWuh5WDoqhLIDxKItwTZQ8LRGgW8ZfQsWAW1JvrEMKFYBG2sFPx7e8dwx3vcVH9BO94aHUlf+1T
HVWt2P2W5izJS3TgT64nEymeVM+tMxrfHaz1eHZdD4eDUsOO03UrryrLr+VITC9b8vxFlWNzDaMO
4VUBtF1yNskC6JiSx9Qo4G+S5U0BRTDMUDlx3AgxFrd+asGUhJhAh6KAHyn7KjPz2zhExU3kRJJk
mQXvWZpCLIwR3shCb5MX0A+5Q/eu4zzb1/JE5ZfIhYYcCUwcm8kAvLJddm5hFsJ6LQP41FyERGUY
DDd1khET5NQd++Eqs09EauBeczC217B+De0Q3LspAegS3F05+gatpnQUVXmCSDe8i7ByZRCfaQbe
Gsu7V7Bh32U8ofdYUpT10PceOwgaQtMhtCo2uZYpkqJoyK6GrmtuStQ4D+OUlAlheybPFuhqeiwN
vprEayW3UEXr8M7oA2Jzfa/CC+P+HqJgvM0lojlg/rV45pbji8BwHmCZCdaFX6/gPdW2lmLom2Go
UjjeCKbPNEU/mRahzoS1KhvVVKN6hRQ8NBgogOeOn18KoHaXakqWIs/nPsqwoXZQG5lg03L1lI56
rK0VXVNOIskG75/KrC2k9eCAcnf8GGMzpAbPrUvAqG327XvUpW8arnTiwoH7827p4JmJTCRaIStg
iWnH37g7v/pppL4PVUS0AoQ4z16fEHYND9bDqOBLNobIOBd22p7UNqwPcRxmN26BAuS/lr9UvcTD
lcT6Vdba5xLWoKsdRA+dWVRAX6XyS9jiOLIge9yKomjAFfoC/Xq6LftVi3DHapi6h0qMKF9ILNd0
HB5sqiwJ2C1zxubDwUb6zYpH/SyGKitduVmOfwAchlJnAi3ajg9OsVl+Qe1Ff3x/jOZxS22sH6qm
3qYytDZrF4nl1kueECocMdpnFXtlUz8DtKi+gD1vb5iOj6KE0G79BdE6wFBJD1nT1EPUWVr++aDI
fpZt+LhQDSRQG9gPFospK4Ggu8Cf1l7KDrNyHsN2IhosmCyO0GBGRLNxKVRdqveQbSprURSXJ4nl
6VNlERM2XR+z7wl0KaaFXrg3+z/z34mj1N2bWQnmbLp+sE4TkZcMDvr0PDN9p8OcIrIiKbwRhPtS
Fk9bX0Mh+aFSNIuWBnDHpnsgcIYIPK9bEdeFpEJeMCmp5VtZev6hNTsPjne/+JbnO9Eedn65i1VY
m4pRsjBYSzZq4dgDj5UXeJdmSroI3hNbc/cfGto2Rk7m1XPNcAuEITznfYKG4ZSInKjT2WUj2WDC
qBYqQYXe4P/oKA6Zey9HNz3igP+XQ2K7I75CVvafh6mbDJLbx/6Wy1gD159+negtTjJkuVpd4nrC
UeB21I0aBCyMlNdgSlIIJq6iOLgujIWB2wFel0OM61NzLsNcvlo6iRwKemc+fA1+ZA4Obawqfl44
aGIMknSyXg1C8WGWEq2fDhVFceIa1tGDBRH4fKg424cjElXfNjkBGp8bpl815CFgx8cxM99i5EmJ
XBrt+FwPRXy2+4CAEwXmzSbBzyjjrdhGma88ybnfXWy1/JH6ivzUmZn8pPrlrWGCveGbBukC6SBf
v1aD/8sqa/VsElryaicMhTMnv8awGbwGhfQVPLL3IBr13Lu6WWjeRRuRwtsYQN2XdOrZl69Rp+jP
ihtkL0p0FF345iRPclUBv7z5ZTxcWk+Jr/2UQO6ndis9Ksma1bhiziYabyqKPgBNceS49m856lAv
tbFdglyKXxOnhEdb0eq1KGpt1R00VFM3uW7AiL8yjab9gowV1EVGr24DAJWvVYssggxebz/hK18J
Bcs3ZuLqhx7JzHtu9s+E0DTvRv59tCv7qyHZ9SnJA6iTTLV5r0YCKWTLSO+Q6MCl67d/PMus3wnZ
UjdjiIq4WbnPCsFncNjWHfGe5EK/3o5Iw4IX/qcKWOTfxk91qmERFZuMl7xzyi16bTkMc1b2nEiG
eariZoBzu82eVRDTX5B+X4lGiTC2ZyIwvoLkla+iynQr/At2l+9FsYdN4qg4Q7QWxTK09fuIl06U
xIhNJ19luN5UENFnbxiJS8gMXzuXcMUAiy5dWNjM9IrRPWw2xOJB6wm17LZwO+skWtradba60hk8
d6idjC4zD4QxwWsrF+0ajE9wEkUrkE3CFIL2LIomQkToQKruRRRHafhu882/idLQJnfm6/SuhcT3
uL138INOeoyTWr4GLjBi30WuqkuLO4E+W2gn2sfcqV+isJbPBCt0j6pa86qEsMoXkX0RHUQ9vIi7
XCqTm6gSiQ7LUWACYCgbFcHVDPXYxPQeRfcQONo91R+rKtvZjV0gWFhuoTHPz+ZgZeegASw3kQXn
Z0kmqZrChmZWHjah00I6bgbVg69YSIEPxjMMYfG7bBTOFt7M/CCKYHQIqVez11zvoaTUWmIJpm5K
O7grOP2Iqkl71JXlmkDxIn4nijrZA8e3diq+j3fT0M6pLRlPup9Y1zwyCLCYutWD/HsgWvLIp025
sqxTUCMiZ0/JqMTuGgteRfzuP3VLF5EzpPp30arK/t+OV2sCYBozfCj7sbr1UkG4dGZDfUdUl86X
6Hcquy9635mvldXDD5Sq2SXxNRNm4yImIq4bv7aF/Si69lp8KQPNeSurVN7YZWhc49xBgKUsYUuB
F/YFONJPCfKrbZitbcKGLnLOS2X34fdGIUDM0OzqwdEb7ySZVrQPYl9+glWlXInhrfFNzp3qZ4Pf
iDAiPYSHcdAO2GxzWHdz49Ex4RzndbcgtlTSVZSUGcy4cFRdcubUi5n7m9ZVw1MJOfnfhrmPaM6X
WnAkBD9D47+RR08ON6LdJ+7xIkYLLZtKswBOWFj6cS6KZtVRon7Hqx3MPT1FfTT0yNjLZgd2exnC
sPSzSXj5yfINaRsrmYosVWcdDOJ9j2jdVBdF062dGSXDfUDHZdPWcvXC2ygT+mNb31g7P8LNI/2p
nGe7i1iS9pmxe3wy60z/CSYRskideZ6nj5c2iSxAKt64LYuivIVqXR50rehOgV0bqPu6ObIEjQU/
FsGqTHwgM9UcWiy3dd9Dr3+JAl36LRFpOZ8oSRWo4jLj1xB3331Jst4Us0pgO1bGJ9+EG5wlivcA
hNreJxOpuCy58bmNQ2OPOSB+sIECEeNcGdjPmMhMd/TfmYC/AT6UfqkeOshEJ7HCZhEeebb+O4EZ
WW3aZw9pjqr+0jbELMNTXD07NXvCpi2UB+I2GsJzUFgCd2VtMK657kFVNTSoemuiNJBj1OKUJjmL
nGWVuAChQLg2EbQu6Nd8UazOeU5j500ZQumqt47DNYC+t/Tj8iSKjQbzXGqFzVENW4ipFNZlxyYn
1C2rbOfFA5C+KjpfvrZF7r4E5fiuGp56E6VxigC3VONBdHUU6xwohnsXJb/19nWcx1/0THVf3BFf
YmZUT7lmWS/uvncT6z3kU7mve7neW3XnfcvUfdmV5reciCwkc4ry0Hld9obM3bo1AvsL+8gLIg/Z
rXQlyPM9wBtN6yuruW5qCDI8zijrTkiWfg/Z0cBLBPGaFmi/hdyhAZmab3nNy9Kh0kptU5iNseuQ
FLw1U8KDMWwqtJE3oigacNhmt2pEbQvJ6jPBTpzZawqiGxAcXWG7y27alJhQ8Z5tSbumVjF+wQrw
1uTB8G0IpkCPGjwHPFBQ7sXqWzh2w7e+DIx1P9UHU/1/97ehXFr6u7bLOISnrSvPhvDtn/GX+v81
/n/3F+dViw7ktqNv9dQI1x0b9se8G8pH1dLVvTnVQZdRPoqGlM3vXCe6QBRZPeZT3adj+XJCZyU5
+1DlmygSY0JbOkUl73gykr91MvLRTqrvlm6isQ8dZ1WW4A28/EFKagPAJJivXik7b2vxrm9aeGw2
Sa9kDyLpde5X1r6qK6UqtqofyRevAIjHJCUKMLTLl3pKRNHUJED3czkpNi3bNbge/2kV9UtRHCHq
4LY7pwEBbUvVPNJSjpn0xt5+yLlc31vkP2Akc94j8Ew8VHl6dFywpGpvfRnM1vmuQUCHtdDpHgzb
RnA0gm8li+UA7ytoYoDHxyqXdprqjF9hZOj2DaMKwtNXYFlHcQ4/IZyvLWrjihK2c3MbBUfXNDbi
FQ8qV+2FuBED1QFN26lV3Z/U0oezexLcEYo6s7iO4WeAc9l8iQaRtHB1b22CrECit9ZRj/Uccp3a
fUysSHqEILrZqAcHGbFoHOF00eCOgYTc0lcsQcDFhH25l4qk3bP5gxZf+1Po9TcoRrqvQYgSfNTU
7UNQtcpBDuvk6PaxfvM9FU0MKR9fYz/+Q9Bh8oeDfeTgT5Kuw46F9O8jejJ7rW+8W5FV1WM2JZrM
8tDPoEucOmjqBEWqCNkw6vymxODioUyWt52TNTfRX3RD4GmLaOSAABrkNNGkyU7IPFqybfToQdaB
rloV3yEdQiDCQBhNa+R+hw5aeTO8JtoXQGuuUQKoQuv18WLZRBaDjjfPVtIFxwwq47OjB8YRs0d2
coaxOyVF3x8lOcjPiZYh7OO2wSWqXCieOsu+RPmA1muJkSRoIncX1rWMAoNc7mwn6wG6QroMAVR7
xz+Rb+PQah5d2J7gDSZ2kBmHaKCibZ/GBqkfxJ3758CAHrnRV23jY5TyMvmlwge99ntZe+1tGy5v
eE+/oj3Tropg6K8uOlRQUKfxphj8ACYs+OP4NgH4cOPxR1TZWxc9sje81xW8NsGEtR+DJ2JJ/wSm
PP6QIu0Hhl/g5YaHodyz1V1S83F2O33fTiPYIfodxIHlSDz0bKjMAZJOQkx+ZMQlqo3+3SHWgC1g
0p3hRu3vJULqExv/COlaeXWMoYEKmTeAnVF+SCoFIhnI+/pbCFsLi/L+kOpS8OxKjnWzFNC0Qgje
11sgd4bbHdq4G950k72TonjPdsabogxpBm2A3L8FBABuvbxrD+IoNYyOpdYpp9RSug22xOwEIihk
qzpFBhsOghxuvZqr9AFCRNFF5D5UmlOLqPzcsnTvE8FPyAmWcURdUdjg0HDgrRMUA29GXiPlWEvN
a4OA5al35QT6Ci5JAt82dssOpMdUhNHO2Q51hs7lVFT1AdCSbmRHUXTjUlmBTgxXiDwAkjMtNgVT
oqY+ek+5PuTn3okKFCzIiWTpI3KiDqVxelcqIUpdSjTW/+G4EcKoHID6f40tih9ObaEjcGQltPpQ
txwizt8H+XhK4rdq8P1n5lx3lYWWcVRdsBVtqj3JjuXutc6X1mPKbbacLLybRXYQJXGQrjlPdZM4
V8OQDlAXjTenqYAU1mn9te2tYqV1lve99qRnAEXOL11RdqnNdAAP+NpTUjWgA6S8TRL+wZjxADtI
+KMIypDPTlW/TXL368ho8it27rMMifsVoEBxTZXC30FnOq4iXS6uS4NoZYH1t5+OJE9WW2u5eSVE
BuXmaQRxiOi4FFuzt1ZWV+Kz/M9JPg0t9RF4IdV9jYlRhTBzOskygCjGnXzA+RWeNnYnWZem9xAg
QjoUxRep9YGQqNZdh8nxHpvT7KtkRBjovj3XgfRFUim2DxamgqslI1wSylD9z8WpDqXu7hpMiagj
BFPZoouGF2RqXRpEP1FXlHKy0ztUAUSxNrV0G0ALs2nCAfN+Uf4IAC44mVy+K94A/K3Nh1crZ9Ne
DpX7lI5puyFUrH1UmxA2TKtPHmwNUpUQErfrYLTdISOqFgbHgJh9ZKuORuzACTLN4p0lB7c0lotd
wl73LsO1i8UA63VslBKG9Sx54df5a2ze9tfIhAHFGHX9G5qib24Vmz9zwz3JGDI9mHDANUVlxFL6
JctrE/o+jAw4NJo//eBc3DTNfmpV+F3SsVIzWxJAT9SQYbSoYelQLRhQeiZj0r24ZVfBac4GQrT2
lp+f/QQooGhNkfC8uO1YrURrGPsJmpdwyonWoTbjWynp36JpJDwe6UNcFk+iLdRtbE4QLbEmDx7y
WpZuIUpC5D1jDB5ETiRy4r2PqlwclyqRQw3V34To+MxHLa2ylVj7EEfUStRZlQ/dpF2BO4UcdL30
W84jd8m10jPz5I4qfccQVSqQSE995OS4iFycJ0qsnB27Uc4yOCow64Gyj0eoYkSDSHob1qC1NPUp
JWkodssxiiv9zMccZrv/DPOhi2GFYMjE4MtoLTId69Ya8s08rmh245BTfOg5mpK0Rg5L32imAxBs
Gl7qSiCCIFg/HCga5lOKH+gnsrtzdP11rtPEL1hOPjgRj6BrNfKx8uvNv/6npfffcZVfiQdvw/wb
pqsgch9+7PTj5t8kWuaTNnnyEELsClR8b9S2fM6mbqKDq5eYeURWtIhkEJdfZHW7gbqh++HgEbpK
TbdjtYGcWl9dqygo1iUCFl4A1Myr0u9GVg1w6BHT2MpH03fHveU0vwnLHTYxxIpy8LNVI6QjdRM9
Cgd+MKdrjn5c/yoT19mxZjrbUJgGhRpsFHOYqGydn6aERHbYrKSSiRyiWR06fNvBxlihbmWX0Sv7
zAMgvBe9ap1Vy2sHr8fwXLoFwcXNi+L1DAbMD0bs6NbK1cUKwV8WRD1h0NnGWLcyXf3uZ91Fwus5
ZEgiDlAw5JPDL5NwOkTgfQ/giNmmOtE5kJTHso6kuxyy5c3RM7oX7llnLYK83FTV9S0wqTi6znUK
Ii6rMeuS43KUhyVvk5RQLqGbKt1FAxi07/UI4qqoW6Cc41NVPFWx3t07FkK1VcKFnrIl70ZCRiAv
C/kh3ouUI7KCQg6yB0VjwexQ96seqKnuEG9oxLdW6VEAm5Ihdh/LDhx/kp0trzOI+ifJsBavwZj1
OzWDa0zUpTAw7EdU1jCY/lPXjCwkoDRV9wUqepltuA/JlEBH4eRWca9N6JriGl6cnjXMfZySINby
gz1Yw0oUmUG0ewgbBYChaq5a6itT/xoYtXYSVbZUqPCS9SNyoVW2FXUi0VRXxU0EZ6Po8qEBxjxt
qOYTi2pDzfDvDll6FCcWda7frUyn1jb1UOKxnn6kaAwiOT0bJgSEU5WBWf1mWdKm8/zwMcu3GYDg
e60owSM+8z99ULjHTtGuEJHHlx6xqrtI7BGuf2itjN1SFw9tiogbzPyRLIUSkEZXQ/O6OUVGZNwx
9hvzsU1gbsfMRf3IrytUtGw2bW6MxtBo5PZ+LqOQVOzKLNbXxPnS7ueGep4Wz2FlP4wOq4N2LPAV
FY1+d5xIejCCszcVtCD8m/RG+d5gtTwNejxtC8H7oP5HYMbSr49gOYpHpl4xkCVnJtoVwR3Bu+aW
Z8NmfqLGPPCINa5XsCJXD1mZeI86RrJHNcyectfrz6KbSFiSqStkgfKDKIq+CizrG6MgclwcJepA
VMRAEqIre7h+7ciec49TzbnDyz2eNK355rklLCFTvWolLUpS4coNbZD/ohsMmEc89/5V9GDld5cD
RTsHI89fNgT1QfIc8w5Y1LqjIFZsFd9Gy6AfrbtoUGrIPeUc54woigYIU/RbEbNgRHlDgjnWr3El
a9q6DZh/o9a4LH19bKeImVXWPlaLcGcPRExAZ+k/5qAhNsizRFvNghltbdWFu9McDeZw+FseoXoO
HvW6AhuqRdgPeuyhthYjKjRpmYiEtcuIWhZqnurYs9rIPeTwJMRC3Impz4V4+G9uKsKv9zWt0fJD
W8Mh/m6SVnERhz6JHHLNCf7rUz2hhJophFHkRNKJQMkpYVNL4KSohLq22TsqHu8+hPAlG579OfBq
ivOWWXaXb7I6Ymap2cVOwIclYY0M1EGUE4F6aPXkqz4Bj5oJSVNOPwFtIpBHpsAfGQXEbrBBYhSA
d/ckErWo+xGBo3Li3/hPVo2dn0GkwoFRpdA+iua2HUGIimwI7QyU/1GImwPifJx2sOzNV8wekCCJ
4BkJbRMXoriKczNkL+fJKrOH+wS5AxBmwBf0rTRoEhC75vfQ6L9c2CLirNj3yH9tDOXJQ9fxlDXt
m8VlPQfIge1qRf/mD7qz7aeo2ohhMufMjJNsxf9drrbIiTuAD8vf6h7XSkIl7Sw36qaMPP1QI9R2
MrUsP5psEqIiLFeS3Ow73XyJ+deG0YPQB9Qhc4d5BJSSNbkNIf0oGZuwBMQ8gdLSKeLamm6WyCWQ
NmwLaEH47rbKqYLZwitMHF1aDhNfFPeXDxcGiDLXzXQqKBQtZS1JiYu9H4Nb4Rs/9cSXtppxybqy
P1W+2c2Jpgf9yVWnK5cM3xJFLU5AfouTkxaQjotsajutshVZIb0qciKJLLcg2smBDWOKnc8mOZZc
KwDosOj41wcrd6z0GCQQAUwY0elvikT84aXYJBrMMgq6me6EYRqnGEVxOTKBORXZesTglSbWsFnu
jHhOl6LIOUqHvBUAXibvDJ5AEm0K+1sSo9H9faMb52iKvRfPgUiCqdjh4tiNQXURVblrIO7g2axG
hKxBKxQNTKnl/rZZ9iVWqhL1US0FAzahxuas1ajdMYLkC5A813Tihyh0ZAxEIophAAuxEkh/SpaU
3RlhyHo1VlaLKooU9mfLzjYaMl111g8rL0Fa10efeiPbBbsYVXb32H5+OXH/rOQTsS7rEXRjMwTn
gNIPuM63atKCG42uSVb4KzjKcJSOuX8xiYW5em6zxt9erbohuSUKn4jUKYyNA8vqWS7qNVNGjgsd
y2JeNEfoBqat7Sg/gr5XD2OHgpBpo0lrfa3LOt3pOGGIYm9atFgqbxfUCFHq6UpqE/wjhAlu+OAy
aYQPuqqY60EZpK0r1cjCtOoO7n/o6cYXTY+PaZ5jv0OSKKj096Ir0Cwc4h30S8HWAOiX1c3F90p5
xccRZLKfZZsKQIbfXCB+JZ4kxKUrybhevRCjCliqNaRswa4rJo3oWiMKFxMFzun1mKsd+sZ2tcmh
qKhsbI1t/6eyuDB26yCVwvFj61y8IQrXAQJbbhrK8JoiURoomKtbGeJbLYQdH9HMov0TuiCyZSKp
1v1o2HsXrhsprw+16nMR4KELdJMrrftgxatOJy6me3XsyXSJECTrseqXxad7mlsUBe4Yyzym0V6T
BoDAEvH+TSftWVGMa/yP31g8+1t7AL+fS2YENxFhOvbI2lMHm2NDj0b4Jn/cS53hENmPPRRIBzye
8oVgWtQzbBQY5JQbnYPSBTPfeBAG254to7XV6HBOgXrypT+1i7ZM2V+nJ0gNzfoa++Nvg8Z1WvGh
LNhkS5Z7y9TmZ5HAjqTyiq6VrkWsaejwN/oWijlyqG8wiF6yqEIB1wQnBoJ7E2NO0HRA4WMkx2uz
nihF4Fpe9Wr91eV7sYHldYUuM/qgCS4cm3OZhRPACTG2a6JyBhi9jGtTSLvEq9zHAcb1sbB/5DGq
ep7sfR9aaVfbbAQ7pd1MC8DW1PwzsXI7w/F/SfCwrrIebWKlH9+cAoMFBkhF+m0hkQivkRYcNQVL
nhPKjzAu2GttiDeu3z4Pir1DCJfwEZ9QLEmX8bayQ5Kin1GhNLux6JvN4Mf5TrJffSlNV0aYuNsy
TrHPtOnOMKXsMvoM2NVYBgNFefD6sIaacjg28nd2/v7aGax225RPVYRUa4leF/b8renk70rdQs8C
QZKtIXpct69E5GqQHYX+GhXPZMVqUFmP8K+uHARTV/XQJ6vQ8g+GLsmrFsouM9RfIRIrdIIkofmK
WR8V8iYNUV+xYQyVleagaJ5B2/DVc9rvrleUkDplv8LxbVQjyNdi/yfBucmmUl+QUHxpiZfE6wJb
and2oEydfBt139gbbG390FiYzAgCNl31D+YbKEzM97AzblmP0z52LrpKt0TprprM6p85Pdy2qA7X
eXVxxwYB2XTYI89roi6b+ofhB8rZ2Kufo7T5pjQIysv1cNdDVv7NONH1ZhgCkUbH0aczQ6eQTDbE
DENs6PFMrMusgRAs/N5ykVZljiiwpEnHvGeR5etKsa73XHt5E1sY/JEUOGv5rkwM9xFtw3qLaydc
94X1YvbJRksbJgIJGto4fkPjPt4oDg7vqqyDVVUlX4kXBeRYs4fuowC9JKI3zRIh4UknlsjofltJ
8Stk/o9Qp9mr6mtrwkBXBBG4++5oB+qvTIp+JYH6syo0xAJLmPll9lBYuPdp1ww7O8FZECjEstsx
cUT+4L0pWEH7BLK/bsie5LC4FZOhKh0mR+xvrbKQXuj4wT6hslWrr+C9K7e9ZE5w5/yh9cNVkJlY
S6ZA3cLrj5nCRyEhRsiEvA+uF2ZN01uHyrFMggeLQIxVHme3JMr+JJp1LArzexWw8er1u2/HyUaX
4wOBKtiD3Bq9ls4FV293pxo1Mw+q6k1BBPq20UIYebo22pgSavSqVA8ryUj7jatJP22YjXy3JRA9
0LY6olJqbZn7oS+fkXnDDZ3oe6wAe2PEkumnL2kv73RUvXe2bxI/TMxKYPCYSdmbI2fhqV17vj1x
iH1pNR+28fh1GOt4A//Ms1+OP7Pe/Kpmw2NrrtXELHam119HqDkjE+a5Cv1JxTSvGTTWdlbBM5ip
eNT06hi5LmHa5r4LpI0doHX/PgT5N8eLn828ufQmMY1y9+rX8aEiBifqeSbCutpByQY1TXvxIQ4k
oA1itDI2NlHODlwqN1rJ+wmrvBEfiirrMOIOcMbBDw1pANoVnvFtqPtvaFMnKyuWXiobIps6UN+r
JPp/dJ3XcoPK1q2fiCpCk26FopUsZ/uGciSHJjXw9OeT1t7/qtpV50ZlYYRsCZo5xxzhW2GnZ8nx
HX3ZL7RdeLHWZh6SXS+KpwkZeZDr1UPdY16e4MM0ZDCq+TweBSFim4oxAJw/C+yonTcMIDFTa3dR
31/INCJD0AMfV53724oWawrusGRsE/VeCix/MVBeaEIReamX2DblB7MrLxnWPAtjVvZK+P5mdPzd
e9Fi0Ifb0K4a7Q6//Qyy/AQ9IiZHkzT2PaEY1QndMBQ+F9t0kyuyDkF2QIU7+1svukOmq7eeP4rW
7zWBhIHTZ/7iN9qele8Rclm96HuXjz46GSTTV7a56VK1Hatw3W5bVa5bPhYWCTp/ZofjgtleQv2v
sAJ261MCSrXtyFPTW4LFRv+QVXh99lbGPKVcq4SrV3nhb54ToZzBTyvH5tXpu4Ppd/e9lwfkOVzq
LvqwC/pGJGREN6j83UVTjz9pNQSMZkh5EER/zpwbTASwjS8pGxpDUdGMK8/SIRj3G0GfsfPplqvi
RPRoQx2Q6GBVXC79q9MBKs+5Ny7w4Tnn6dgupIsjoC4gHFlF9FQ5+W/djc2i6HK1lH5PYiSiwybW
d4PuP7gWReQU45xdRsPeaqmy6z786Duuu7k31w5m3m47HC3QO5xTsiUWd46WMw2VIVaicKew3H3F
gxCiUwSEZoEdNoPFh+zyMRJ5MrOgG8WyN10fwb/nLYZUFcvisS3wiBoyTV+bFp4NbZM8EADfhXjb
c4Ojkrz4P/rY9wcDIzK6MXvrhd2TJiZsN/3+Q3Q4jU9aAu+l/2hafx0NWIq2CRnFfuYvcyCChgFH
DjF+WeoaFw9FmBRpICMQgV7XCxDrbFvMg7cjZPLVTTDv4Q7eD/WP0VEbT4rLs8JfJ00OQqtImFN4
KKacLjJ5MFh+lqiTYDWR3zMn8hAl1R8ho/FCGD1jJes5bD2CSsovA+c6b25QSRgkgoWJRz5neewj
uXcoFqOuPA0+Q0PyRbC6OiIgeqHWfvEYWgR2dM2KMMfvyaYDyLxhPHk+txpnWmZef00Y5G7uECCV
tvioytfMlFwdKnCaWT/bQzFSjOfZQnjUYE4ObyNK/gbw7G5vV1eHLHvE721Uz3alVoZpjxRWhGYk
Lt4OTn+vqbHeJVp2b0UU5GTSlqZdbiyQKSlnRUEbDxtE2lbrFEsAoWcnjr7wt8I7NYOzFxuSK4CT
RvsD9PtMqmwXOtZIMnDHtPJU1NiYYXEvFjls2+1sR82yxRHTV2mQzvax6X24qf2vrd0RtXxICGYt
AaExfIR7l9UrpIz36SDEWi/lOyYLd3054/hcXS2aP6QguHr0DcT6VfxcC5dKCA6UB0iwkHpE3Vkl
2ExCQS+9DaQlm2hIVwWpg7jHmVCF2J9pjwXkoCYy2x1zLazpydSdg0y5AmM+4UwQKsFU8td2w2GZ
dzgOF6vYcDaJM37M4x3MmeccRuqCXBC5Kgw+J6LETygxoI3M9OsOWqVuukLw9quGM9+V2xbgHvJm
tnvNWDsEHi18W3sUlVgPGNxeF6lqgQ8qUqgJAvXm6i5H+kfGwqZZe6wD34fY+jIdbVqH5oBZMhJS
HA1pT/McezsqQtvn7K80tAMUJsQmxuhXqPG7JMYjKbP+LKcrF84I3G/jmsS6CYRoYy9o6pfE001c
5dxlRsrpQvM5S1zb/ARw+SVDud4PGVNrk8H9RFRRZhoPGPYVS6gyCCgtY6lnlX19wSoBI16aJoN9
L9sIG19aYxy3rjF41AFpHWA11+Ke0r2lhsSOuttrCWdb1YhFm9fPaV4iR3LuMMZczhX1s+p8Un0B
KRZOHm8UieO4ds4nBwp7LX4mw/+uizldQmSrOU37i1uqd7dV3ziJbudpChzT+KjGxMYtWWHRi/gi
HBsbfxJVBsxB9Fo8Dpl76VsPWUZaHAevZ4AidQbZ/ntqdyTaF9ZT2D30QseqGw9REsRI3NHdcDnG
5TG3xUEYDpdu1JHnxByj0d1zTdcxVKVaxol+T+DIszmQiun35TqKp4c4tAe4gO6FgQoBLmmIZ/P8
5vkPnqNBEjGvXnxFNwZdl1JgU2BiXxctU7NaTrjYEnO+GJqeeUO80eryWObP2Ob5DDvDLedk0NSx
tRpTg05sMNjVTMqVZjpW4N21EYadgH5wF8gG93s4J6W7UlJ/0/KcUUtvbsIRz70xJAwvxwZNun0Q
Dd13LKHe29aO+qItcwoM5S5sqkq6L3XWsx2VtI3rcE5KVeIHRjU4vA15CLmvBSHc3FJaRuB56c/k
xm8xc8pp6otAG/AGTH1z2rnTayWSfBWam1wwkC7RoaJBjVYOOTCV6N+yMroi1HT+Ycq35jtNwA2B
WUljgLSSV6dtUkSkk5M9jyN3b5tU73WtKDkGp2NM2DIejgmJ9l0fD+WfOiQjI4vrUxfFa4sgkbU/
jfs6M79yDcFunOL8fvUbkt03jKRnBuLVWoOjspBc8Stfc+kNfS4lpdpTOa19XICnCbgdPpdchlmE
O1uFLFCiRMiZaqUt2r88BAtJkp8qzA+6q2FqntYkC4U2o6ek3cYYbCwgLbmLpjJ/lIXtVP5sOG65
iSrjwzW0rTuP4Cc+bB6r/qkqrE7x6/7Bb+aTilqtpRmfZiyHcfbNsoA0WFwI5nMTE+F6P3I35VJE
cFh+QomB+j38kW95Cn0ilhPWKIOg82JwX3xj3E8NZiT4zJElbzXnoRGfJV8WliiXJPPNjXaNXI7r
6ZDbOq7vSdmvk4Q+Taf2r2v1wjUKDQRS/XU5dFZNNG14HVPwPsL4Nt4RK/ScGaa2JAFr84KQNFwo
GcIe+vHHV+lZr2DbT27RU21CTLVnGGdEVyOd2OeZT5vKEhVaFLxcm5BswXplA73mXXfMD2nApSrg
TADYPlR8eItSWRctz4AMhfU2MLc0IjUsSf+5+qn40SG2xVM0O1sjp0AXEaF8rE5UADjt0cN6Jt6t
srcgGuMkDGB178fRpf5l4Q2Z/CiUlWM8XHJBp+Y06GlSRSyK0N/ihqCGyazIg1JPGJDmazhc96k7
HBgrIPTT8pPIo25JE3hQV+fWyXo0PqPS+3T79qXVOTEz+4Xsi0fTKZciIqeQCGBcwAmSne7ahqsF
WRcM8W1r6W99Z39p7gCuDNOttciuS3XAmJT7vzsnFoqJYSf7UybxAWcBgAZ3NW823sNr8+pp0WHG
qRBL7UNmOjPAXftdy3EtXe0lJ5J44caWClRF4a3bsBlCzhaqmL6sfKTiQl/YIr+rwu6rFEgo4n7G
lBL6U9M/urnYW4XTBqbWU1OV0O91DKrHVNOW4prP2/vGCik4UfRp9R0X8Rbjirsmidd6Zv/EXgNO
1TAFJEmVKMVkY071KXMIFG1kvqsHIlN7vV7BCv/MjBa6qElCt52s0ozBc9rBfwtLjIPtFX/Cvo/P
blJCElaHUjPwd3KMeIHoMVTWQ9ghoQjDv7nUnkyihEanip+07APPxNKezUCLdNhYyjxNeI8trc74
dvtuZ/rJY6WYrKMA/OnC64cd5x+TMbxmJbpq0hZwv6r4nxN1mjJ1rFLoeWH0SQnxSbBqvHCrYW3X
00dfX3V5OjdyrfBhBM4V3uMmbDtq8ytSOW6Y4sVLawKa1ROTAHgTNCH+8G0SKbK2PBQ5cUqV/VB4
SjBB197nSB10iYW0Xx5NlnDhepuuqrygUJjcld0qUclbkjci+JN2/W1b+VdY13AtzepS4NbYuQWL
i9OQtmR32OPt51KtQvLjYTmh1TbqPTqjR1MbIKej/EVlsZ0UtoQx2aBpqgPq9eXA2QjnfBbWUmem
igdXhBakVIEedPOYkpSYZOs5cvcoKD8dIT/yeT4P+HwxVnOOXCGvToZbm9Yv/bKCg+lFG7NJA1f1
EI410qLS+YR46Q7X2nkjbWtlY2/A/ccgjzIPPJOra5j1YUumAy760MBHr8dknX+qtvyH0QW8ccFT
FhYVHWdxebTyl15kSwJU75u4e4sHRuDXU3CeiJiCWKKvI4cTBf3Eac7DDYj4W+h2J5Dbc4hRPl0C
OrRcGitSiPa5KB672HwvRkfQ6MWUteipPB+XJ9FxYyyTxxtVINIBZQCP6y3d2COh2m91l37T/T6h
Au122OaTqTyHS3Qvb3Z9aOrwnfIAPkZMiRIC1B80BjmNQdhKP9nZyivMLSwjYL10sigZZEQ+pHao
3Fo70Wu+jgXY7ty7a/Kyy2VlO4qefvTXxYwVzSzybFs2x7LSGBBwgJWXad/0vYsJLYRIQm87zhq6
yQLLSkKyotGL7oZE0TTinMBsXwvq1Ca2eLI3U1sYd1rOBEuiRGAS4dKoebGOPMPYTJMvd8jjkkUz
kcE0GlbxoE0tpvFu1m5uT//Zhg19ynXZ5uHSRcKBEX9tcq/qCBt3i4osg2v60/jmiQQzbgIsHHec
AulPu8pFko7I6cMBRzYE/FPX6rUt/896NihUexGC9GFiT2vzMudNuxmo0BvFPWxoACCT7pF84c++
y6/KLu4+s6Z2whj8jRv+uWR2BlNufMIj417TQndLdRGRc5y/az2GqpVFae8o4zcsPS4aKuwiDL+s
VPQBEJG3xDZA+BYmznrJ/+SwLHnyLlHXki3W9rELhy90v2Pf/B5a6NsTi3DYhzucmDFIB7HqfPPV
zzD9ttf1pB3l9e2S6wTGcqBPKZzvfe8F/zxsD0uSJeYyGKb0MOvOQ1Gf61QMizRXj2XE9Dn3vF1T
CyBN95yZqMld76cZbUz8I3k/2fklvY4OfK0ANhybvdAjFbSNxRXhkwKPquyOfIxyKSM5MsPvlhTX
isva2pWDIFDHpnvbWlEsMJuA2aE7OBIYbo0nama5ODRGzSq163OTDm9jcQ1aHNNhE1rFn0rm9tjh
tBEBb+s2nbIV+dxgJ4v5gGWt/Fh/Syb36Ed/Zmsxk23IQ/NoOOvEK1ke08dCvYRWgruQR48WR1a0
QGK9GDu8HMZqDDw/pXd2bbVgprpJE914zXxWa7xj6W6BWMaCfCgj2Yse9MUZxIke+8nRi9e28PKV
1ogEokX0hscIEnbP3KBm0gOIHiyDV9KhS+wQyCEgVR9cYc/VYCJWN/mOzeu0ddYIhrSzbEOQKa8y
9xazsLXuOZ8zSv5CAVWGA8MVLFSQuDNxV91ID6eRu+SVuRdkjmOgaBqejBxDQN3C8mWoamhVAFZ2
/ZOlEu+XUm3zCZzZyG1/Z4pdV3T9YooYTLUz4JPrZp89IB93m0pblJAe2ryKd1E6XAto891G4rIA
rYywOxmbe70oGKyY9ld1HT2FHxKEJTAyjdq1O7RgltBkm7sIaWBPMXIJHc7KsgLs7HV0J8NpQF8X
wFGpV35p45I+MfZwrok1vQTxS+ZeMS/jhMEZIds0MS4VlHeLscn6iyQzfdkSb3Q15N+Dyx8jWwZ5
D24z4qhhKGBNaql6lw4Sxw/uCLEUYSD7RD92Sl8X1JSLyUU5ncwklgv97NfC2gi9l2scInezTN2F
k5Wr2CSwZY64OUSRaPcKvD3zILin2fjilJBM9e6ZqRnffzlD/QGRDZM2vcsrYHX6VnxqU4folWGN
FwMuErJMDp3L/FQ2gPa1NWqIYvGDzP1iNXcWN2PVvmHRsyrta/1ZIY2bh52dsZLmSfVSOrO1dc0K
NrOopjvRXmdCDXQa4jfg8LlZQ12bkyeOdmMlYk4LTQkE2C1AIBcabZZjvxR5UwSuUYYBlislXE5U
r3UaENlWYgB1vSTP+chbZBOXsJU3diCEuOYpyIMt0tfO4bMNjc7ZpkkGgYnLHpnPS+PwH0ubt0RP
BBITOSxrjGQcb3i1fRticVYcsPoc91F10YFQOKPKRci3soqzFrvvtqHd472NeloTNDIwdabKcpn1
rByvroI0GraCxp144YKI1V6UG4bFFh4xa384VjHhLWhlP3VHdA+FGa6GdHq1FKrLwR2e2xCtJzSg
ZlMSRMMS3Z3HZGYn7U+QEgSsE33VltMvXa+/i5ihAhz6JsYo0QRs7tQ/+DfzEU3p/aD3GuHTHgqY
wSN2o0SYIGv4tCYInUnYSE/CZsmZbIfYrXEhofqvj2LqWG7G0txhVFLNlBU255yojZ8xsj91828Y
5x+sZwi3wCjclvdz6+g444Tg0OEn5lu8WpjOWs9RUDAyxL2mRWQC7qGp4aSYMTuk+KTxsGpj7d1v
hLfqjYbAtSSrjkz+3FU+e6TjCWY6jL0C3aDSoc9B3EvFSl+7wdhHBHhiZEtu27vUCqc7J9SZbdD6
iBJKjhtV41rDCx4e8mOn5fq68e7xuKAw1KeXYTS2c6uDCo/NczcwEXFUF5hR2Qaj8g0KxXzmr4+O
cdu95w4jMuvPHJJ7j26fJpi74jCMUI1oB/qRAXTsa9Ts2wbd+Dkij0SrCLMm3GmpWu2nqYZ3KyLX
Kw+PWQ+3UvQ/ygPQr1MgeNiVTx2gAHlvPr6/pQP4YT0PIe1hinvDCoHOp3ZVr8XutB9doguKNL1o
osY935445ea6WlRQUZbGQM/nXj3x27r81S311Q06FYujtgZrz+Zquq2q/AvuBumVuJ8y76UzNt3m
gf8o5ayKU+AXO9/EWOBCNlxmWrotdAKdm9C6l62f3lUt57YllxEf8mKqfeiBDMEN6duruFPqVHsr
C/bs0hsFaRv95zRVZ+6wKVWwtRA18rmmKuGB1OspvQp2O/oOQtsgyM/1T4rIilYhfTR1PwxiCfQa
V3bCTwAneVT159JBmat9g7WrDy3aMn3VsXYSp6FlzDaP5bfrXr1ZBK1R00KsG/hWDH3eRP7cnpPr
gw36VsCkvbttcnJJlBHIQ505/LftNYImHLcF9Ec4uSZrKcHqnubj4t8M07KWrMNhbTylfZJyHuiv
LfYSS8M03SCytp7j2Esx+69REgtUbmDaVVuoVRPSyBQKHUS6aMZK7uTYPg1uPW/M1EpWQ5OfRihj
zI6ZzllNLjdcPAQbe32Gj/DIrJZJHCUcaywqfWwqQIdXVtP2p6H2HvKSD7Sc80VRG82p87uaDO+1
x03fq/Fk6Rhv4Dp2bsIJkB+YsYvHL9UbuIi7jOXT3nixHJiFdftRS5xcUHRRChUrv3HPBROxZT2L
NqBoXYVIBwdGrHjmXIM21G/aTMvQGTriC++yph/XGH/DXAxP/hwdI4dehbZsnZl1HCgtA48x1J1B
/gBFzvjLkot5lOvdG1ZzkX0GDONEL/nE/FNwX4pwkG606W8kPzgNLeOU2Naw7MoiWms5yQjS8P5c
G45m0b2M3RAuBDbIgTvpgdtOrM/W/CNGb9tYxGSnf67DCToX+bcc0dbqbkftpxFiVE7RXln1c5NB
pug4ucz2CR3H3m9g+ERhvAqTBheP3ly4vvi+Kk4oxHEnaX3TCkLTPZgwr3PmL6shcnY+lJ87hIrP
xjVmPKo1pu0VH4ArftocsSU6ogrwdT2GHqY2af7kO8ypTZeMIrxA7pxqOg8W0wNbhO/xPQwUVpUg
VPOqN6HuD81x6rN8Ay1jNw3hmbgQpC9gEZkxQtVxOWY0Ta9Faf8283gUoj9TpWJbHO+zkD04OzUI
Qe06Ez1n97U6Y45ydtJYUM62BciJtZV2tzNGctCL8VGbZuPYwwUy4QGvq2RbNJS4nW/9mpnVL0qn
fdWqbgbnyrgZ8LmZKDMlpKfGi/cdszQwt09TdN3BICw2jb1prXWdv2znKvBFzNmSXHKcGYKItb5q
Ntgq7eBMcivPdBN9f/2RO8SJhaNF4rT2G9n9Zyayr66JZ85+c6Mk34tICC8kb33tzO1HZAFCpulV
Tp8yQbPIeDIrLwoEFmUgDExsbT7moRnWEJ9YYe/SLn3m+39wv5q68ZcReAEwLaB/6+sLTdFW2dHv
2I4Pren+1nn36k3tI1OIMDBTDZ98l+AsH0cpGdIOCOPK3mGOqpEa7Ago2UQeeIu+mCUtv87U2Q2t
PUZpX0aovECW8MSu06yyQ55Pp5Yvid3ZDaOD+cPdZE0blyuojKpNwcIdOtqb1Sd/mJuVIM9y3FQ6
tDbk73HzW7rtKzlToNFldZZibYTcOVnTcVf2t4UYcD8uv8zMg5s+rnovgVKni5pcBnSn9TV+Rpsg
2IXGj2v+MtD0VvHsH0coacvSwBoB6nUidTi9fnw32rOxSJP4WFcaqZVWcXBQq2WlLDbdZOsraHM2
1YUK+tLZGGqMcBurJREs8sHkwDiscfln4q6hKY1QdJLuGCO89mXHCr+Z6vQ3ruTVdKrbWaXG/00q
p3BAcShvacKuGWiTejHm2N+DbARjS/a4ZyfGanTLp7hu7q2eIAhsqvkzkqUq4Lp6oOXove2jk9EK
ScblQTLpBFdZ2QFPvQv0b0z/xpqJ1cgQYyTcCebURnZavVL1uZt1Y18Ww1qVWrSUGUVZ3W6r0qBu
BRNOyoRvbyxXXjwfk4IFKIxludLr7i7yCG6PdGIXYBwZvtau/FxDrjy85WOzaoaWEqCL7jWDol+V
1U/EQE+mhFH6kZYstcn8dDp5Fnq3Lfx8WnUG9W7eZQ54kIVYKMeRJVT3XWR91WIfWaya5AS6jMP+
fDgOlbCRuQ/+Lxkpn4BfQnovTFA2IzFwaFr2Fk1pHFFGjJF5RrByjpV+TlQP28PY1VFerA3gAadw
7kfTv1J5KEdrSZDiBNe1bszXdkyeYFhSjuJDZXcDQo3SOZWz9Rha6YNgTVl7br/Jmnnj18ZdyJ0c
sWjQVwzIiKZcpSloJImdadIsTDlaS2iUPPMiip0aXkxbgJqj5U6qeDMNxtrtOqoSwEafzIJFreUH
MTY/YTr8ZC2zinReGPIhl33PRYPkL6zezNj5SUb7tx8q/PrNpaXn9Qbze+ZlE8YKkq7dib+AZBnY
12UDeKadrWp+im33JXXHrW5aOxlTqmqdecB+B7mHgKPTc0O0W69fHP4Moa2kXnPDwBpi8MXaltxh
dfXVlNgGZl/CEuSwZTtA3YvjgsTlXfU6h/6ymWaxiTvj2SeHVUr/Pe6vjPgkPmgKIgVEO1IgivFg
F+SeViYAd+E967i49WF1xvBogHk1PMoBLKaLEMNWrnNEOEagXVg/FAgZFv48HcreXyazTYoSuzAx
OVj4pDBm9da21zxYdvHZtGSVabqL1z6ENH148gXwsuUjK7C9R9UZFGz2kiWXCTQeCdBwxXNGQCdy
E+zFbKv5LPV+qcFSlaSGjol5dgyXzFB8A1Mw974Ot9dbHnOB17nM7IWIS7TpSH1CaV+k1Z7sZvQC
Zo203YTWLTRp3ee9065KOD3Kg/k4dnuzZxocMU5ptG+cHIh6BFtdqAYHSXippstXq5iX57lBX+ru
gOBZGxOj5r42b3qjfyl0IDBcka6K9I2GsLv1HYoSCkWFWuU6BsRPKsF2Qo8mwAGq37D9kJ6x7htx
6F0XP5SaZMiMNRtDC7cC0Oy7o6pFdzSqpD8CQMyM9ZS2hT6iFq1Wj7uiFfVDKrTsgbb6+vNtQ9Wi
f8SniNumE+IFGcaRETS23m7+82t21MZhRayhPN82QQdgDmGL938PkqooZR33xpU9t/UDOIx8gC72
WOuYd9w2WcS7nqSvb//Z4bpXToDpmr82Xv57IIB0VPrK1Ha3/SBbj5dREl9/PertAW3JNkZQydia
v+y2rXXaLoBhZ2Pj8t9teeIFBqY+59seeHdNsF1SAG07U2cxDv95oLe7eKJUd/+zXVAbYKWjGGj9
d39DOrhYiANzUvP07+acaLVTBMPodtDb9ryaiJ6K7Xt6kXVtyvA+JdPzSYYQp6padXe3p45fZdcM
uHmVjGn/5DdRvjclWGIZqZ47R+ddyEAIcuQ3XVC641HpLL63l06N3wYRZL3d7Wma++kGYYNY/nPg
KFQHsgoBza5v2+S4zmXGP7ve3srz61emLuJ4eyeVENk4h14EIMHuqpfFlnZaC25PE5SnR+Wbz4XU
+Dt0/WxJo328HcfglUAZjTzcDmSXkPpk6Yfr22+71A4mOL2oavLqcnuwc9mss4ZLC6usOA56p8Lr
QhVtcPs1jObqwhsm24YMZlbx6z5FMsewrhhq/XucrJ1G+oFyA0hhrrvOSs5A7PG6UmN+zwj+yhyo
6wsWde6yipLhIcNSc9niqvA4NdIJQtQ3T9ReTRApJ3/pQN+47mz1Gs/42bm57b6Vo10ucq2vPkRT
/xIqi1yyKV+9IS2+x7pENphaP+UMkT33qr9upKIomKkw4aiCQa9ZOGb9PhypaBbNAbQKSm6BC41w
UugHRBNT7gzsPVebmFnIL4OIvdXN8idv3IsLw/8rUem7V8bNp05PQPXW+u8ms9tFlubTOqkjolF8
Q14Ik8dXM3dZgq6By7dtUVYjqZw1ip9BysvtF0ZkuCwSYb26Pb39okkAh9Io1yh3ONQ/+9XRuHKg
mC1vT7vrASrX9FbD6OGo93/vQdZzBX2aOZqtZBUHc+Pqa80ycCG+7nM7vs9McDNKe/jnT739omzD
flO2zLRuu9yOP2o6PP8hZt5fSfhsKNK385ARF8kI9ExaULHtpZ0SCVrHRy4zbdVpY/qIiUESNIbd
fRS5djLtWkXMiC+zF8Z/srA/IXj7r8oxPSKQO2Szys1BVXy518rK2rum8tY0rwPXf2EyF7eGNxUO
b3aFlUtsr1AP8AXN2Xwp3dp5Hx2zCqJIzQ++kVRr3ymw2yna4Q52v7chtTk8E2vaLi2Z6S8wClMM
k+J7qWcP5WyaJ6suMFqwHMVogllgn8XyxInDoCiqslNG67Sx8Fo4ZpnIN73EJSUvGXAVmZqOmW11
G6uEVVAKhv+9MIqj0U/mBmeb6Gj4prPhQnEPWYYQoGLB5Sq7KyGdbGqk/VvLTuML1QglneE631F+
h6+E89PRhy/aLpoebrsm9qyByvx313Fo/2dXC5nzg07G92bobFbfPnuEPZUeyD7bqBBvU9yWgTNu
2wA8N4OsVbxSxIUu60Zn6heqS2G2JCun4bwyk1ldbg/Ey7qBhZ3E+vbUuO5nDChxI6u2NzVLG8Hd
KVg2rj7Rzkzk+M/r4hRQ2TPD5o4h+M9Mmh9GVSD9cP3vu9rH9gadEt2gt61IUYFjqRADo0u4WLgK
LyHtjKvbNlV54YXqHo4+jpvMhNjvts1V1lJN2DPdnqk4LE5YlG1vz24HQp/mb1PS86Azc4zbgy3s
kOBmrqF/t8HnbBjlOuau/7/9mH8sTaztzrdNte+VWLo126ohQn3M826pmwp2BQBKt9ZSwXdHHGS8
Qo2IHlObM7Assz273BYgAlw3gk1mwT/PW9lgwAeO+8+et6cY5wM1XR/+PcTtF5UddWeHkTqe0x42
MKo9G+Gkb2/Afanl/BGcmP+fjZHt6FvNAOK/vfC24+3h9gt0qIyDry+e5xr6eOY7u+jagMq4sU4D
+M85KiS0FlwDP0ANW4Y8dnVv1hhV2DN6nKpn4Gi55W9pVv4liRDe+BI8/ba9cP1H7D70R/9a7kqJ
LEaLe/Yvq31V4wplT6RNh1MpV7ftfUxHpPr6lSmOiznRSLxqyuiysImcNWKl7VuXs2lx+7GbSC4t
xwErc1vb3zY1acZvb8//+fG29d/fDz7CtbzQ/v5n++3p/2yzTc/YFTJbKQ8MldyraR+b038edL29
JD3/6yzgixexa78ZKeIDvc7qD4Z2P7aonU/NLV86w+h2wrHExjPSeOUXFq4feMC/iMpgfIbCozQ9
1tPIwJepyZNXEi8JNWbBhJWhrVpr2nu4bIVTai1hhbP+leNpkrL4nWpMPfvWfIvsVodBWnl07Eq7
U69b0xiwFdUZ3S90ZUXbsChprTukXZ5ZfNa+8U4+ufaAYXa1L01sBhN3hpAw9mtZ1PnroDNEm7Tc
WGtIuD6cMOAAxap/HZqovjNkk691BGK7qo+KF2+adoCR5aehrArVUxjui3hIH0IR/d3ebjY9vkE5
Vme3KoZTGDFlGK8vuP4dMCiZaaVwA0snEhvsJL9SLEmPtwerHPujFD30WtvD4kCjS5cQJI+WmYhx
cdsHLef1R2jaaODE/j9P/+8Qt92Lun4tirza/nvo3IIWLLShW/USacA4zjt8W/zT7VmZIUBzB2zv
b0/TBhYL9NSd8tqTy0Cw27UgILDD9CSopNa8/j/2zmQ5biTd0q9SpnWjrmMG2m7WIuaZMylxA6Mo
CvMMx/T0/QFUJSXltaxe9qLNaGEBwIGIACMAd//P+c7QUleNMqP8Yo/UrcM+qV/yJH1C5tG9EtF8
lvRH3+rWwpKV+STY5+Mid7AJLBQG8tN0tOvjb0l7FDKOb0x2+xSfeINPeYLL5XYJYU5Ti0VItPR2
XvzYECdKSg4yOsuW6e6r8FFpiRHXAVKfHCso3U1dIPHteqveB7o8zEvzw9zEnNrNi+XkLjI6n/my
xr4Je6HsMwdfV4pLnVF6C0RBw3y1CqfNc5tK8cQySZgTrUyTNtxWXxnSK4f3XTQ1WVaab169N+b/
dFFJljAr077BMMRB/nyN9/07L634ZvEaNZKCY1803WbZoMO+9eM0u/WmIUcoKrQ6f65zatmsYqbA
kO6AhMO5ol1XwnFOpRZVJ7wsT4yJzXuBrQremHVd1DZI2Qg9uc0X8TRvNKHar9CBFDtRoBNsWr3Y
ZjZ616TR/YfQy+110QJH0KIeHxX2TsJzWqxufWrdjwkqGzf3lbcN9TXvLWvpkupVY96nHGuNQDY+
9aYerIoowUCEUuCO2cx1z7GudVM378bKY+LU1hhhYrJjbA7UXTeaaDFvtXUqnUNjeyfK8wBGwzC5
FLVVXWwUa5TQq/BraaeHKovMx0ovbDwVPjiQMQ2fCoUJhKmB/eue1FJrJtWd4Ct6kfc9La5Yy2Ko
tWtqS8y422Vy3yU4lAB4hjeR58GNUpucEklib7vB0o4R9wjkMKmkoh3lJ65vzXZIhX0xOD9rO471
mzwh/i4Uin3fT8gieLyLsjScbS29cVikUwaDtAf1TKkzYeIS6ta0KkPBfy6mh/d2TWXkZFsoP/aY
tzTDQEJyZ3hEEGJup8a9RpEoby1dBneFBbMiBPS2nhfnBxoYtiVv6dlPLiDAQx8N5nU0UA2mA5kB
6faeKw2SaVv/aGVJde6CLl3HadI8amH0Ov+rVf17aHbBt4jvKpPpA0EX0z4OqKKjMe2T2MwpVJFR
P476VD7ovDcje98ncxN1oTnpj31KC11KnGRHLFXuUW0G90jJk/pWp1GQKKPM38TcGyrSsNmUzZt+
f0onWF8pMtwkfZlKQgoMfHyk6i5qPj2UZ3LUBx8Iw8IUDo/ZtOLjoUlCAoBRvd6PGGnXsidxvQ57
/ZRnWrwOzUh5wiR/1fEt/GaG7bVRd/oTvoWMsnj9l6ZeKq/mrqsR9NeFG/5o+ttRjVGQsZ6XMdOI
L1qV6Q/Cq4p7v/1pIWxf1NbS3reo7k9bft+ncItuW1ceIpSxbEkWr0XPPRbHPwVRYaznp7EKECCc
Hgo3gjDpXAm4XccqnsZr89MMBq1Cpuqva+dlyPDVYdSZsnYH5ZCZ/hHLiLFNKBUfqMorh3k9xncm
T+eVato7cJGn1hT93Gwxt5KWKs3d3KCe185P54fSMamV2TJaFJAzfrSftwyq/yzdKjgOXOevfX4a
u6RnYk5Ny+zay9Tsen5GL/SxoZh6+Fjfe766c3QK9/Ouv7ZFbfqjbQO7dwHjQIIddvzz/GAC+uR7
lBpru0xhlzQS7/f89KNNPVDu+L3NvNkSJrCWlmCZEJmhf68Afz9mWSOYn56eagqKr/nZ/FD73LuQ
JwWLj3Wt5gzl+WM5tsZ4E6VwzOadsThCavrtOExXUqSpa4vLlUON7Kdj0HGyl9nQC/Q1BV4tcH2t
G14DMsiufRFk12Uy2HjEPX3lDlr684Zd0wLw+1hb6Lq9otKqr+Yd5wfQytl1vaumlvOKukMfZtHl
2OLTSEmaeRopN54JQygX8yJWpnxb65CW5kXNwDKq4NU8zYuhFa64QWr3hatp13Fq3M+ruxB2a2OQ
IRcN2fBUq5R6GULY+3mrYoorkjTHG4Kyjbs6G98P7SaGPHaRLOApsRMVj2ENV4jx6PS21ASaYG4q
+qUjV+lJ80gm+eu7NaZ3Szcs2FBJ6p8+3u18yJh3m9YAmktc+tuZhJ5yu9g0uY8ueoKlv9PRJ576
x2JZBzjRXCQ089Z5w9gnXNnn5URkXxI1yXbz0pCWRy6VWHwSde1G9HWxBYbhNWy3flUzn73ua3tA
yhSkSw9QwSWnK0R0kmdSfqjAZ82t33e09QDtdOlMuR7htanU4TV6M5+hRXcTk39xAiB/lErvPAmN
lx/cHteR616XbfxQT6szF59NFVNOb2TsPPWNHi2ZiA9P89bGisjEGOJHX0U93RhE7PSd4jxVmMY2
WRX1m3kvTeuYjpRRdHGVxH0co9P8ko7SihOkVyqA00t5UUQht8qU7bw4xMOXkdxZGFZ1cV/73np+
SbehNqaOJF/LNtEeDVxjceicm0Sn4iEE5mKCrM4kZdvnrjSpvUSq5aELNe6GITHADf25uVfQMHzs
Mo7jwEUUxL7JrVU3cZ0E7Z0fyPaOoCWmDhPEoZ7PIsgbAmS64eWjhSq9hy7Sk/PcntSTequ3GC3n
xWo64FTFnY4179NVqbmEKeJuXd3cNnKorvoMvz0dAKT2lcKvVQDJlLrlfwtuZNDm38hwStEJ+lPW
gIHbdmwcjP5d9GBa9VdXV7Jvsachf7HKz7pmlusGMuGJ2UjrXIxqSQaSaz9HSrmam5YOdT6tE87t
mJANN4iQO4lZdbdj4baL+fUsTIpJa5UvXoFUUSl7OmNKbB5rTJXrPLScJ4QD57lpE2lfWkfgQdQs
lTfFjM78GXKvK5c246h/f4aYMdT7Z8hT+lTzZ6hwDT2EWfkV+W678crY2CQiHneIA9KVBtjjYV5s
qzhbaYHQHoym/rF1dH39p0URa+WOolG6we1MnURXokdBTvpKDKK6IIbv9qUa1zuwyXBElTBZ2XDz
Pg9D+4QE2vju1Mc6Uca3puQyAYQ8wlDO3qPrVZea+cxcAlzo9OylS8tgCy8rBX+XdMWJmTkio6Zn
vy1KIM/EDBvNknEArcuyG3BHEAPtNal1SVR97fVKeKJs5CwT5l3X8/rS0dACYXTOTrqZr/OmIzLC
l+yhuyHBL27vvB+g2+u2QaqWOsXr2bY4GQZa0GmpjHxUPHk1vG9sq0BdV1ULkWDaMDeZt7qtlh8p
IEDRjyhQQQLbJJVvng3mN8/W9DAvBklnHUfCJeelef3cQk2pH1H0sSFTZxHW92nfLifjKDDTTUDq
zXIGsON0fSgA/d+FPoLJWkVnMYPQ7bF+sFwnvqOcHryvLxJ7KVWtfoa2gdu8/QZtnHsY8pcbvzC8
nQ86aOsESXYXdxQ5GkW03/ROLAFAyxcBtWkFxlG9gE4lAU0m4aYvlfqxEuqDX8UdSB2CsobMfTIj
MlQi1Y5Psig7MkD0AWr/4F8zxsCMnfk32Mq7k6411o05PRgaukUzvxmi0JqIYvKMBPOI/w+tZWXE
1V4b6VZ8tJd1HW5Ew5BtXjfv1gao8IdQptt5cd4gwuoNbL15+Ghmo6Sy6zy9wrxp3SSlV185rbL8
aABZhq5ZNLx+HKbW7XLbjJj65p3mDVKG/SpOAg/LBQea16lN1hN2Hab7ebHNPWuThQVqCEE2juub
Tw5DumPnIgKYF+thCNaQasRuXrTj/KGh3HWNmcq7w6G+qRtpPhWDj4HNvVX7yDhTugDB74vvyLDE
NqoKhjTzuvkhDLP6hOcK2zJtxZjrG2+sin3TZl/QAmM9dz1tpQonuu2GzLw2tK+SuQWMM8RV7MGY
YXmdNuZVHt8KIxQrQXVoPa973+AVX/RBU4/zEihF89rNvs7N5zWhqYo9ndafjxMluUAV0Sjrym5b
jKRN/cXHQ/V+DAYXyLXL8QvmF2dZuVSmI0r/6nQBCuG93n0sed770nyt6qFcfGxrf1n6c7/5Ivdn
y3k/ak7dndZRq54ugH+2fH+9adsE3Pkf9nN7H/Wj3+39bojPOBvjsxl7tzId2h04lvj8sX5+9r6u
7CmYdSgbaP6xOqu40i/m5XpsXxMfYT75DGcvNfPz/Gx+qMsBpoqWSALE/r3BU0XY/7Rs2OEuF356
iDpyKN8P83GEtlaGtRpN7L7p+PPDfCw6Be3i0z/+61///dr/b/8tv86Twc+zf+BWvM7hadV/fLLU
T/8o3lfvv/3xyUbd6Fqu4Wi6EJhITdVi++vLbZj5tFb/VyaawIv6wn0VkWZaz73X41eYhl7tqiob
8WCi634YMKDxfB6sMS/m9leaFeMUR3rxxZu6zMHUjU6nDjU2s3uXqb9DPPe1M61tucEgr52bzA9O
WjrLrELvWy6UsHPpqBASkGz8KDYu1Wjq7w/pqF4MLq0HasOca2hJxgVVfrFVVF8uPtrNG6i5EaCZ
hyCTi5BJUTPblZnTnc0s7c/zM/3PZ1MLyCkZ3Th0pwFDk7OnqfsmlPlNESKl9YzhpyU3E3szcIfN
35950/39zNuGblmG45q6Y2u64/x65kNzQMfnh/a3ihjXs6Wl+aWTIrmQbjE9x71dU9+Y1pRrcyCZ
DNlGDzpkevixOqpcsIFl7Z0Vipur1BAmwJu+vnFDuwKhwLres0zkpKINcPX9e7mQ1WuZVJL0meCx
RK5/FVINfxTaYxI38kHHNHUbo+We1zqyic6qh8VwXkxUiiq9rgDPn/Yx8R6s/aSuMO9L8xGtRbIc
7Sw5zluzPP7p+H3x0/EVXew7WWG09FRSTz2vAdZRt2dmn//+RLv6X060pQq+57bhqFi+DOPXEy2d
zKHD6mdvzIh08GI4f/MZ9lOXk2qCssDYBy1vPscfm7scLGqdZYf3dkEtcQrDET0ExlidmNbBDxvz
hUutQRKaOa1snUk/PD/1PGN6ams/WhWm9daW9LtKv3D3MKv0des040vTLIaa+fCRgJiNSDW5l6nh
3Jueej1vTxnlMGOuFTg5PetSgTde1q0zvnh1fN8zx3zPNeC3AybID26FqyM0XPYJ3NLR7K9b2w5O
sivO8xKQwOH6x/r2mpxnCHxtkXmLVof8iMxFX3nGRxN2bYzsfVdNMarVSP9kl0eoPALQISDsw/5W
eOX90KsqAW8tc0lOM30WX/ls2+tBmuKLgP6/QyxkvS9aQ3jJ8LDe6Q4hQWFupgSmsvf/dNRp90qH
hTB/Nf7rl8tfPV8OX/NiqEI/aH5b/Nd9nvL339M+f7b5dY9/ncPXKq8RCfxtq+1bfnlJ3+rfG/1y
ZF79x7tbvTQvvyyssyZshhv5Vg23b7VMmn9fxqeW/7cb//E2H+V+KN7++PQCP4tpVsJZw9fm049N
02XfNF2uRn/eJ6YX+LF1+gR/fFq+JOH3vMrCl7/u9fZSN398IjvV+KcKL81mlG7opmnYn/7Rvb1v
0ox/cqUh6gD9gKGZNle2DAJa8McnQ/unUB3NdVWh2Y6uCX6rNWYdNunaP01dx6PnMEOv246rfvr3
CfhxH3v/z/3P9zXt16urySSTpWqqRSiDLnSDAOZff/QN2BSUhrK/YIh312ouNkXTG6dJ+bH1ScJ6
yI0+AxoVwvcLcShixKK02ITFNvQktmW+NalIXv00P7W9G2w8PbuEVrAq4c4zELlKhascuFE8h4pT
TLEp7Z4Ao13tFg8dMqsrOqP9lds41n+6bUxXq48b9vzBDOFq052bpAwGkL9+MCNDV+YycL74RG9t
Uf4tCZV6HY2K+PLGz3C+2sFKTWW0zSjRLCWgD3Jce/VSBMZbE4woD/v2inzl/kyNJtsxzEQkqbXW
uQJBI7pKXtuTGQGIR7wD0k0KCLLgs+d439q4C3eiz25zW6oQC/JqycCkJXmxaI+4EJutJbLvTR50
x2piwUxz0UpG9rPfApHl4hsd4wYJaw/0AUtsDO2iV5HVBN21R5zZqoYl+kB+jLPgWg7FcG2in91n
g6PcIRfSCVjBhur7VfgfzqnFd/Uv59SyLbw4rmkLRxO/ndPQDhzLHfA2j1TqCawBj9EaBLc0tn/f
+mJpFsyFzBOSeqiEyHmjZwwl3xyDIOTQLbUjkmXkaLG4akF87BrYnevMajUm8bfVVPeJYBbd4l5e
cKK1B9d1ykXlmZ/xLLSHNsGU3BZtdvR7sfYNh6pShzY1C0V3H+egCgIruusZD1uLJPZDXMAFroKp
k2D0CHhKkyoSPzr4ZLmTXLUIHIRsm4iUeaAfg9ap97rNuXTH64kc9zj45qrFH7hqTOQ6MTXGoZUH
u8BuHIKMQ1lg3jKFNO7I4kwftebCtFF50vXkjuxK8uz+fGAWtUfci/7jp4vNjx/zz51S9a8/Xm4w
wuZbbvEb1rXf7tg2woBOKRJQI+bXmOjRoxNXOqcuUkB8IQWLPC08toZpnfvWAAnALcuiJgEQ5NiQ
Ln7QMvMiG0OcwiZb64GydZuVW5bi8e/fp/Xb18ZWbVt1bB3rhpgepq/VT31nUzC6KFDDXoSm1Afk
jefMSgm2CLpwJQfL/Q8vp009wp9/+tPruUKjL+NYqms7v/30C77/Y1kF+YUSqRpcKepb2cTwBBUN
NVSlGpehwdGJSsa9K/lBLYRBXqUr86MrGtROhri1b/XB9R8bXaR7xAFczuyvQPopdobKYx4k7cKD
L7fNPYGlGELnOR+pyhaajRJJeNb5P5y/XwcfpuDsaUIzNTTNuHe5m/x6Am1bD+mXpahJDJ247CA4
EjE9gQuwJRV0LJa+FQtcu4QjEUWrnOgpJMdqIrihwr8NQ81fAadF5s5O+sDVsC7U6/khNtw3NWN2
XA/5CQ7qGK86UiaP/QgutoYiq8mKK7vKp7Ozsdt0BFVFQPkOpYN5NEyx8Y+I5Q4ixBxRV3ZygX8E
SmmM7Cc3RU4XBAeww8FFjSTeDbwYdL8B0c4Kq7aoN34BNtijcHtWYBKqDfFfmar1B7zg+lKp5fem
FsFFqQR+HVQMKxmGINUc7FwFMK2dbyX10WOUv0AxnF3+/rybf/0iOfZ0e9QtVzOmIeCv511Y0sxM
E93o4CwbryeyTjG7G8esPpNcxIW3jTDqVk7HBOPwLVad6E1PSYeP8u6ljG3Ux7FhXQVKJPaIJUhN
1GzvNhpgDYZTW4rTjA+Gb1LGFyPW971mRc9R7lDGdYbgKg6GgZJLiu7ShAnZZpbxYqjeNNq9xXFg
roATkCHVjvZSK4frqEi7Eyo/iaPUVfZ+pt51GpOiA1LcXTA6YDdKke0ogJSbzOgNQkot3DwMI3oQ
djhBsuTiY9JpvepLG/fFFQkQ1aNh38zVDKc2m7NQ139/gjXX/stXWzeIecMlRl/H4K4yDUp+ujZY
FSZ8qBr6+f9HyPw/HCETl5eAe/xWbdVx7dX+SdE9YkM1dwe1OK/luVW59LVur68jpZjkIVIuO/qx
j605fh+x1myG5mFQuu9tjhdNxvopMsbvBNtaq3YI75s4eEn6ZlwFcf+1SAUUfInrpbOdeEmujHRF
8eBJ+xLVWrxIagvwABpmLaS7mpvjOZNiHVaqv5VZih6Wwq9Uk3bD5Nqa1BEQ+B4DsKIh49Ev6SZQ
8LhQWsoZR92QN4VCE6NVmADl63B+d14YLqE8k/iKi4HQ1wRJT5XDkOjvuozLqKQygcjIzpcieqN3
hgtUGfV1Gh6MzF7WnWY91Y52scJvZQTcILZJhp+kG77TbGKrulZb7Ur6LhXGCFqaaLJimVoAgm2p
bFN+BqvMdWAa6fktUiRuSFa74ef7bCTPDkLLlTlQrA5bZ0kCrbEFU0zR0qCQO1HIQodJ5dRCKKyA
tIjjAtxhaa1BU7rQndTPIxOeRFQcYGxcfL8OjkoDKXqS+TumK3eVVa1rxponE2wHq+PPMeKNoGZe
U036bwA57ihrylVuabeRX53xljnUOdLb0Tc4wXWxJbQ+2CbtQcm8e49S8YoAn2UuunUm21e771do
2uJtoyZEhOalfqWTe9UUSy8vdFxu+DoDdGwIMJbwiLOt41vqMRdcGVVssUMIkGSnlHAUAgujkyuP
sYSSKwNm6yOnWpkxBpvW5r8X9a9hmdymdqacNYerJFroXWH3GzIqxH6wodYpPV+wzGFixWtOqcwx
4LTmvse3tTBGoIl+s1Mjk9t7UJ5Kc9haOEMBUkRM2scZZ7pBoMNEtLZALU1ciIzo3eDW0mL7Afol
aAE877iOFimOtKWi1XJtj9RYmXgBU9Vq+8pWtEXaEQkK5PO73cWHpH80zOiblctN3lftGsjCLSbF
6uSY9iEX8bDMKehskKCtI639qjPZkJATtFTC24b7/MTwPWUlamZSSKKiRoOWwY7vBqycyY703SN6
9MeePPmrrgCHQloj/7L2Gh8BtAhGeqPI7wK90PCRWdYa1D8pnZpcg6cCBVer3dn23U1bGv7B9cBz
Rdk9pcqtcEJKJ/nk1xcG9p2QPNShz7AqQvKiWpN8Gw0Qjxo6tTU51mMhfEJwbJNeN/zyFPme0REB
C32iqJRkKwbrYmqkaVrYXBFgaQSzABPq1IHMbvtrq/hXZF7BJKzjx0EqMSO7YthBrzgMSGTXZiwO
qU/WhzFxnPA93xi5h0ZLRuvAe0ktpuN0OhsbCEUbRuvNQTAL7Vj+cGnv7Si5IpJwLYzKAYcAF2Mc
STjBjtatzT66yNqA1yONahGZ9T3C02ajjupJsUE79DY/5Z6cnJH+5QJHzAOdLXS57kNn+cSNJ/lJ
FXW6b7TyC98h0gszx9npcUoGQVrgQetGYO2l+UVxOH+92cbrAurgxsjxQKYyEfBiUCrm1dpOABdh
lLvT6KEuuG1nO0wl4VJTSoVoeOetq0sgGWadrZTQPjIc+mom6TKfzjQMh3FtOMqjEupc/Sz/qbUR
uLfwr4qxcZfGuDXD6NyXTgc9AWrNgEU+ygMGSsNgHE0q8wQPmasxIu48cfBma0N9XRM/HlXGXiIB
5R+AmdGyKGFjrIgXXuO6m7EFmtMA3oAS/Ry3bbfgRNb4Tkk5eArqeN/H0gEwZIyY+EGXuLK5UHtB
Narte69GTl1gW+vGXl0F1k2DVnatDwwam9Q9VgNsZ9fFmykSaqSJAN6iSmQ4pXJsr7rW0Y4kR9hu
Y96FIgGZGJNTS7UP6CqiZK1K7zIPlJOHBmHJuGiHdyHbqiZqovakSYgPIB7vkTmfbI//8NgEe6cN
nOXgufGqDsc7rcTC1mObwfKh9ptWf+EH1m4TGT7EXDiJvKgJ/9LKLeEUxzEOs2XRGeqqj/1tiiG7
d6FkDwQAL6qIxcouHhGI3i7wDH5BQrEgoySEqBQR4aJbn6uyvxC4toZsupWeJje2XWzKHMiITIHH
h0ESb7qY8o8RKts+wnnuKf1AzQPykQjdfYetZSV1/U5VYKYi2uQKgD5oNeTNvaTujfefSj+gN3vj
Nu6x8TAuMDFxjYf1LmrHXZ4HZ9F6bzKL31QJLVRte3xwY0rxuP9MpBDWz0DwuzM6uFMFjJyoR5zc
wPc1OgmRX47wQLMnC8jYcuRLvmgRNSPzWdSBWe6D9FS71YYLTFjoxmsXurth8NTPmqm0a1cY3bH1
XeWS1TlAsKnF/DAvxhRer4QV9EfPHFsoouw27a9yYl4dn9dux1G5JY2g3xUtCk0/9qP7sBHf52PU
uFOUvJVPqC+DjZEK7dCRCXeFvjtbjtMxMuemRd/4Fa5ACB5NDS4Ao+pTInVvpQMd/9Km1Xo+lj2C
4LG5h99oSp/vGYqlW5lCJ4qCTCxGnPu2UlTftFQ9WsxJflaAda8djSQIpl26syKCfuUKmT4rJEHN
TTn15H3EPtMjQTsweuvifTCO1U1l8NV9P1p7jpgff9VspYPsjrtNMJt/IGus3ahMtTx4hfvZnF5X
yPjcetBWBynqdS/84NTBiTzjtSL4xHCHZyhH6w6wwDdSVrFnylLe0eU59oyaqT8QMda2qnojJKyI
uZkwnnSjML7Ci5lAM1l1Nfi9ejBBnm46UYWPuK4e55bmaBADHGhP0sdhSeonWnSl9i8BhBAjIzih
VZ7JuFvlpVl9I8y1WghLj+7cqlJgPA7azm4s5cYoNcoR02cxyCqoRFZ/7XMC1qvRCa6knbsHEn3j
TSuqhhG8cz+fIDUpr7ldlU+JWetrfgfdsYxLIqLtLlrlwPZecthfc1PUsVR8criJRUzos5Ub7S6T
IQ5onVSCuYlLb9cJHO9FMcHaOiqgFFe3EN8rCa5lJzcfPTe4m5v60r/tomnaoBTOGghMfkz53l0q
HWhWapGn3ICneT+RjgIkCIn9reqN9c6BNr1Tu0bcejkZKvPRujbFReu4C+lzDLMGCSbVAQGJKKn6
DUDuApHmr53xpIyJ9oJcDRRIW4lTnuTNBd8dxtGpQQZvClP41yhs8BgrlXdqFSXAM0GZ2hv0DA0v
48tO/ZpaQASI9M7Pg9ERm5KrwWo+QrrEWpW8CotqQ0KF5uxZdk0FHyA4Tnv7K2bd97dSSWZXgVac
Hebfz2ohQanmDvdkovWIRd3NrejyAcDgtYgDUfTT3EC4kfMyKLfz+7E8KIDZEIpLnBjNya1Nin7j
WL+0mNve3xCex0nN4V2GQo3AXNou8TCm82zzz5pbMA9RARtOyysunuYxGDTSVPEcPdd9/f6pTbcD
aDvlsCQMp4+NaxcEX7ZAQ/hWzseoKz9ccoKCa98x02M6XZqmwf0XK8xpyqlFYEWN3fXq69jXncOY
gNyYMvu+ZIPczJ/F0zF7aLm1CyPSbkO9HIElZi6p6eHwOepxr0/HaUBqLErbim/MoSoPPvdcWA1K
9BnWFFYX/kcBNUwkGVV/UxMJdBgAC20wvmlPdA8wDNECab2E6Y7paCwLY6+lxAtRjFpKzSY5U/WX
Zj/2L6EDNN8UQ3gsobvdmqV4hSrTv/DjISlmYnE5BCydxZQkZk87CC05MS9pPiSa7u2ExcDGC7Tu
WQWMNu2omVGP7k/CbO3jZK2LoIb/lT3MG4vcCZhALaxLZzrNpS8oaM1HxUF823VC3kdVbe1NvIPr
PA6HFwsOCddComQq0ioIeNq7pP8+aEzwzW8fC0+3ZFprko54/ZWawAabDwhJ6rkx7fhO1rp+CHMn
Ws/rM6DnSd10X4oB4+KYRc2u603tcbSN3fwWc33wSZAc1FPUhPq1Sbns/YhWDJoSRCiO5giFfztw
rZ4PaQEeQMsQfHb6hjQFBTIDMoL4s8DLPB+y7UF9OmOoHkn/A2o8kEoFrJpcOKd2STVUUXnVpYr3
ItRPY9MBtJk+e18Ee6Z5xscc4dCuUnt7E/Xu+KWAfYF1crymzCEx1RI/2UOOOIQRfFHpKF/e39Xk
KvLCHBR3aBqwU6kLzBvqYCQz3s4e2tFCQOPGjHF7Gb80CNWmf6CcojpQJpvku5JzQEgrc8Rafvt+
drDRLDE51VzLPftiBnXwftRKlQ8dE6N3ttolh15PEPxNHyJRjho3+mfHL+VG1zO+Mn1uPThVyPCU
7YqqAAGfvmLS77yr+Ws3OAwNtWiL/fy1b7l1+6CaDq4BFVXn3k4Ik40FHfVII5NiX0XWMx4h8uZ1
s4QBh31IzfR2a+HJPEOgMuFlDCNXwpa7qrwFP5nvI1sHTYBS7KAa6rYTmP8qVybINlrnKmrG2wFf
xTl36zVQLYRujGC5xXy1BkJfsVZByuksxJh1B02oh/lG+eXZdgrKMypiu7Rz8ofccfdh1PWwkUv9
0MOJqzLGgLPI1NYZVfuG1JZuSOFthNuvJMYz0xi7JHLMR6lNNuJJFiKtRtsENr/R2iz6ddBW8jA2
JLR7JZHw84OfaoBziSSe/mmEQDrwUvk+8bQ3CcyTrXasesSHzpSh97H+93Zz4/lBn/L43henSDw/
G4/zbvMB5vVjW/Ea89OPlVzGXawxprGQRDExdjLwrsYtcWUGXrBWqZkucOrhzLFyiKdKsm7j7DGz
MZWHISOggJz3be40j2HwOaXCRYc4TfDLtcWhlkZxKKeHWAr6ugVi9QET2kH16u7QNSEnVygr0xlJ
QuIUbRLrxW7EsFcg5aMrRZcxGgTCtjKR3AT6aO20V7YhrfcG7RA3hzhvmkM6PczP4qNgcmqn99pd
jD7OxBZ9aMRbrkz5a0FY5If5AWYtWa8uyny/I1Kpa9YBwimkc+3nkFyWI2wBAKrJoiZ+YG2YwCds
/WT7oGXn08OvrF5rMYmoeVx5C0thwBCV7cP84ZgdLQ7gZ1JRcOXo8vHQGF8xu+RHhZHKJrPDB7Ul
SbCum3sRBf2yjtmh6SrOlSoE+cBwRkI1h580rZu3YlrHh68Xq0BC+YP4sgxsJPdZZhNRcPKLRl/O
bwxTtLvKC0Zx2PT4xCNgJv5pW7pj9zW4PVCNynWQeu0619qLESFwlwwtbVdfq1laHxyHNM5i0OtD
7nPjzTPREl8ivYMXB3AP9dp8/368H92sCN2cXzcNVXcZ9WBaQCLvVS/agfmNdyMpX2ufSxUlFjLi
RqrWK8tkyiEKE4WMdxsEcxvVy7apboBCyq0IKKRGEoirVtsnwjEqKDN4OBZUoSmIFC7I36p7DAkD
tPMSe7XvugcGi0ZjhodARNVBdUlqrdqeSUhIhkvT6SE0TWW9ooCtqkbaQBStbh2U3nvt6vpbZHvE
scmKiKJSv5DwVhDRZ10lgI5XWt89ElFD8ur0i6ynBNX52f9h7zyWI0faLPsq8wL4zQGH3IaWjGBQ
cwMjmZmQDq2fvg+i6hc9ZmNtvZ8NisEsZpJBCPfv3ntuhXLGiF+jkKgJTUKupDhgLcvXKfLsM5UA
wOqcqwZA5Ahwl/VhXABG5UvPdd91UDVA41Slxj49tsx17Mz4PD1qt75T7erWBiXgG1RZdcm4tXTC
AbLT2wctmuJ9MHWveNanY4MB/ZjNxBHAT1QRjIF9BvEqN7EEYTu2mNgRIZ2Nn/vy0LW6PPgD7cEj
FjgyTmyNeTTQU6dRMCXz7IK/aUOvg38MqHgUBVlPMT4HZu9fk9yL14CJ8rUl0ummZUwZ+XcKyvuY
2Sa4Sw/E5h3mK6Sp017Xd4VKDYxE3nlsCgcSmc/txLFCtkNlnm5rmRzjucbzflCDvHq1IJifGyd3
voGFc43qvw+Jpmfw6nH7CEf7CZKI5g23WbIA8w9a3r7CdVjXyUBf/QwEF2V9EBqXvNN9Wm6ib8bB
uIaSVlSnttiCu/EulGx01iUrf67rLgKwTO1rZ+jVlpjvSTWjcfj3IbdnDigsvYWm8m8/VB4QXBCP
oe3+9f33wBd5SKRy0RYdYcgobg/3AyOn9hDRwZB3A4EM+FdNE1+iLLU2qTE0h/unsn991HkxPgzH
ep3mOtx0GEYqHnUuQzqV64NBjHAtnOE9SNDEmdbgR4wEV2JQrNLWjxkH12FKVeB8ngM0qLgbgmns
DuRflk0w4UZzk/FoQVBK4tyjQ8BnceTwGC1Tr/3rcH8p8LAAiJ7/RDA+t/M+3/fzT3I/KEnVrZ/B
GBus0D9M84Fy5HStMF/j0w0lnSz5Q94JgDLc5elt7f46uML5+yP/Xx/xl0k4xWj5SdzQLWfDQ7x/
ZA7+f768/4EonJWK7WIXlDY1sPMBfzzPlVK9BKYRb0KdTt77QZXcx/y5r/nfnwMVjrIeBuZSIy94
8CVlxGGM9zt0nWLB7eClDSBS+JMc6VDgSxNStodQzngoVQ5LzXSG/TTjWfSiAF5GmhSkdKBWqG6M
Rl3u7YboGUMjgRobysJezW5iUGOKR7/B36/8Ij/29NvRIcT9Ipg1WOh/2B2qWSjlvbofbFbri1xE
6q+3pFUJ/Supx5RyPivuP05Cf+jWZ7tORVYm3ZYqheRLtFZ8hBiyKke937Xzfep+22q5Olc5M0OE
EP/KeK0liwXvOAj74WCZ5nDA6OKjBvQE8yZPHKAFBvukBuh178RVDpeakdGi+ddrjxgffbPp3ujj
mVuK8dJUEsyhVxwI86xT6fMsDg1O9taQ5IydINuEfvucBkZ+GOdr5X47uH/0f30usDkRvQZfu8F5
0Ta5ty5wG5zjScXrNKzCZZIn2akgtVIzZM4XWkjebRLBsHWUaFB32YwZuUm5ZFJuqM92L2BTNlj1
pi80GBrMZgycl4BohN/e7/tSO5Vo0ud2IBBDaQafhyhgO1Nykrh45o5vWEJh+ekp4xwhsdI7WA1H
t8MeTojB8oYbVC7vIcNjkEutO8ReyKQ6RFsykcRp2dbrLT0y46UvC7qLGo1uPRd3JmU7drmuieTQ
A9yFzGIN66RbkA0TO7yqPlEuq3fVrEIVMFKO5+2KYz3geIFawoR3DQxHrKj06R8dy2IbpQt/F0J7
MiYNp3KVMSW25dV3y2xpeEg3EMAWDsOXd90zG4gF8906HsDOJB2Rb3xiC32kE8c20uTkFMGEOuMa
q04F3nPaxb8q4Rfn+ytm8SwB4ZZDNvCopfEs820AAgYwSf9sTc1eS1PHfWEQ0x7Mcn3/vFN0qAhG
CM5SJtVrpaptnsfWzevzj2oMjJWXSGZKZWPvjBEDjDFZz4WwqjeizaD3Ij1dtaCI33J9gp0cZIhC
85+6iViCrIZyXXj0AqpgpJpMD7W9yHk2k6qo3hzbP7Cc975LU+f3ISfizjmQdnzhjHI2keqHW0MJ
SVxf7gdZFxHmicHbxyUBLBaLtAJoFeYBZT0Hrd+yMWDhUVvpeG2R29l7vJYNNbG0JUQ7UgtnhJR2
reWhcaW0ju5S3PzrMBryHSXKXDpWk7CcM8fHMK1oKbHscTlOY77C+9XwVpMCG9J4pHCPojk6d/yD
M3EHSomM7UmlGTvqmn6riiR0S7/yq9claBsQy588GiBXhsR05rpmt2HdQBMzz8rvLnjyko58lRSv
gxsd6iEJl7EdlM+OMdDSPHRUL1lPzJPFQ11rFt8E3WuxbmOsNesJ29/QnEMKE6Eypf4ijRMehaRF
HisC2UcQDv5vmYBlrmusRGu9bvd9VRavFQJHG+Qp+KQY09cgH2wvu6FMGc9RKJtn0q6pE4OJH5t4
Xw1tfcn4KWxnVLtGNiDx5iud2Jk8RtnGGZG6Rr6G3xqPuuyWZulMyqjO91e6g2lPEyXKjYPnnnqC
JVi/8LLThtR8c4YUakCuvnuPOZvfxcFDlw4f5UDlEbIos2+L/lPHtYxHaz5M3XSi5NM7KmEm7Fgc
7n8lJ5kHffqK92nZYq1Y6BWdtBG1fo+SSqN9F6K2+TKhOhOzSDYiaBs+a0+/y+S7wbByAUZ46RR6
+O3WLCVAuaBrtx/4rkCi1LV1gJeWP9MzebXs0v0Ecg2mPHQLzNtlu3SUZ2+A5Amkj3H8cVN77U7h
9OF5WJGjlC7fwKX2s6Ave0PdYvPUqJI7aDlFP0MQrdzCsX9DgB0gXHd9sGV55h7yollzIws/MEAG
G+WG6oDv3ntsx5h9EfHZOe1SWiJCQGT1bsxhPMsv/355/1MUTkRSi6ViXvvlkz1wcx5G853yOzpc
KB7eZPPLshreIQXjuDP6P7UlpgdYW4ug89LLiBng6GKr57bBBNiyqSFhaqmWdhWglUYjcxPGu8L+
8RTyvZ/G4bPpIwSgkoy7gEaQ26TDma9mtqIpp/452wKrMP+IpvvOEZPfsmykhF0b1CUNWCVFczW0
wkq9VfSBIzZUG7yJ8YsZDR903sULrg/3y6jdR2J55e/ezpFmoEQspnzH8AdIaw330CroZsHcxoiU
wA2o/aA+jI5tP/tTT2SBFcFWcyZjFdALtpYz7S9K9Y80Cqa9Cbz+bE7OSqc975WIr6Ni86Wz7f5J
cc1nADIukRbAtB2B9HASmfw23HxdEQhdtXXbHEbTto5F1zzlsCz0UjbrWE6fqZGHtH8b7GvqJrrV
Gqirqu00EnRF98bXvCcVNJmm5MKokIqXpUN57XivsvEKtmjETN+mfHAXwDzJZtjvEoVfZfuhFDrQ
vXqbBqHYAPxvGZiGO8koaceYKVpadm/uaHgT8/M1X2tUXa3v+KY7ewlVmA3jDFc2E79ZQ15wnqrR
pFg0z+xDmkg0PSt3Dg1p0T3To2kLF+QcJyL8CInM0JOqfYe6hkYXD+xdg1FbjdyRf+oBnnWPBtvL
4iw1Mydz0+kPddy+DhrFJ26urFPc1p9VpVdPaVAUAFeZb9puBZrtY8iLYFs3lv7c0yJ+9BqlQ0rT
QMJEdcrKF27DNDlfcaGDdQKibNu2sZ58I9jrhk3VYByDPJwYzLl52ew7QjB0gXrszho33SKL8BAD
nXnCKsNcIcqdLepXTs7Sgw5raucYk/Yavbi4FZWk9L3JjeXfv8HGSFcyMJ5tRcE6aKD6C6DCBjey
tgXMke7dfH5XhHwqk0juRZIWx8JHx9V16G+dNdzCadAe9Kbb3l9ZNixwnin1uc4aLCC0cC8Qt1aW
E8lf9Fr+qizd3Ch+++sANgbbCOfrryR1wlIMpBekuKZByKBB9KUeMF7obmR+eN1LRqXQye5dCgb9
WjsTTVHHcaxnK5EgNzz981DlW4daUJSMax/7GAs1ydIimgZaAWidC3UCwdpIRwD2uUWYxd5lTFrv
wlU5Yv7W8xqwqfo9WCl1LIRPdshU8VOq9nOw6FCNNuh6oT3VMuAsrKHZU/k8PVDiBXCFrVg9ZNAB
YVtvkpYOAyOEOXvfTNeqbY5+auz7vvaeUp1mhI7QfKuwPQy2Vz9wi3Jy9yHt2VYV80+I/4lyHp8F
Vtmv4/5FibE9M7xwH2oatthXdJBqwnCrvHFaDL5e7BGNi9VECfQ6yvjaxqLEi7/uBdrVW8Sm6tUY
5uxXn60Hvyw+ZuXxK4KWvDLjnhxJPbJCUwgI/DTp2Sz6joL1yDtoEEu2VpH9MOG9ADkxHulhdjcJ
47FVUccCMh8NdlZPXL+x6wPwpvrVFszSASov1XyZUPuYL+4wu2S0vkWh7HkL3z9isVdHk6U9HFad
3vO83jYdA95E+i/BXEuU4mP98ecVpTbsbAywhMPNZe4+Skmir+q67tvlwWK3XrhmXpRiD9KjKzRF
9HtfAys3tS+aH69VnUc86nwmShTSLImS9ZswS+KTVcsn00FlsSNtuhhzbrvHhL0LPFosKY5bIuHX
XxSfAXyt1B9mNKhquqNOvctqybCjW+kW0Sqlgm5nuV2/zCQ3bNqa06OpcpqPZeDsNQExq3YB1/t9
i12MNqiJ/Ncgd2ZorgonT99IBjJiYV6fzR3ZDHO9b6K7G5JW6qkAE185kMnMzvYIl0EIKqAHHMc8
CsB0BYC+c/RUo0XLsrsPlZcB4q1Kyevr29preIZFc9OQ0/MN+7i+tRUFi/WZdN46FSROFqXssqsR
W+2SbwH9SWcrxI99jysGzUQ9KYnlIk7oZcGAu2aApd9UGYsbF3A1LKhqqL5Mk42fWZ3uVnEFynOt
RTVUjanTua+ENBsUotvy/MAW1RrVUZZNdSwinvIEyfcBBvwtKw4KRj0jXQvYP0uYatWxcumNYq/8
oNl4svymf4F4di6TVu5Zm2SrzDQY88WhPLLM4ulWf4RNGV+H1iqPItHOaWgkDy6dfjzhzPDM5EtR
2STCU5KmW1M19VGP/L0ulHb1A9jqQ8elnDINe6toso6z9rUJNlEaqYfGlemDVk6EG60QbgSfUomO
nRaeplGk40NhJM9BJJznTkBbKHXvrYsqG3b7G630A6OTWwxLe6HZpbHthrxeFyaVazlzEkffNWHO
BVNMq05Ceg00ljrK2hrIFZ+S2pZFnFufFgHOW0xOfUGZu/0tSn0p8yB4SugmWsqGGE0Qfcb0fWwI
ZGe7JmiGtwZfUpwN3lIpM91rmlk/UVi6oqkp2LleUMO2tKCrGkqWuF2yJ94NhlLkj444YRbB+N20
83ZXflKRAGJ38P1dP3nDIYqS09ixzqFSwVmylqm+GmzFHXUlWOwcg8rEYSL4wTsRj+3wRvAEWgZ+
CgQmZ3hjzYKR0q9uLeE4mMLJI3uIbNVnFR1FuV3tLAYY8+wgAF3DAYwSf2+m03wbNCTiG+f5fkgY
7Y4GkKdIDW+9wgwFgyDeRjIk22J7RHA0cfDDNj1T6jOsTXjKGPKaZJc2oTgkgNBWStXFJ5OqayP9
d83S6CWvO5ZW3Arilu2r27rpQ/ZpjNzu4ha6nGm7+aZGzsGQkmrYtroUZBfUcA3Z57mZEGpAxbx1
0PV5SukPFHfQL6WZ7NUj9ax5SX4UTGtjKOnXhg2Nl2jjIWpr+miLqoDpA2o/CgQe8p6apQbTHvQO
/TzWbDPz1KFzKgYUh8nW4pxk3zb06WMLveYcd94psGHLGC2lU5NCcAbpy9wN0gwtAOoArwzUFBda
0smDSd7y7LhoVAwxvZsLVdpLg0+i/t5rS+XfIWU5gkc0918n8MCbVzb5GemWNLtgMFl3IGVP4VYX
eXAJwjJ5scK50kz059KY1UDww5cqMEG1udm7XoX6BR/LkcBduZetnb04mX7IhpLWHlEG62gcCoYV
cfQ9jIcmBj1u+M8ALfpnY6Kjo0p+IWE1Z80K6kd2wAp9z6NC2Seur1SeE/aJy7PTI7wKqFp4s1ok
CNGAKqqJhyf5SBe836Q7kHGUtMwHu04YjsnhSDJIAYWr4h1rIP040AC8ULmFPNwL6zlsmkuQmerL
M1yJ+QtDShU8FZJeta5N8g/i1Ag4jvVbIrODOi6AgFqs4i1vS1I6PhBb18+MqcRZIbWcseM1h77S
Tg2kTiC3zYfTYawtmzA65oH/1jAT3qHgMe5j+87M+RpVxJhKqWiRNtpHqYGrUBkqPetQJSrx1WrQ
3FMNzbjVQf5QH5PvLddhZFQq+SpcGW2iUWP8n1jGq0FofTGMTvrUQ+j1c7f+FU3pi1Ng0+naaGL7
WhcbRG1KLHqUZMOHm9G5T8opzmGiqOOdrMOQMyQbq3EXWdzpFgw9oHSIQG4MpjqXoRMBe4L6za5z
83L/VBjW7jrLu2JnFTkzQ56aaST8NY/VZNkUPVNNbJYnqtt/TEZaS1gob6BSh4Pflv01MoPhCgQl
2HhEAFFuWkxEqMmx5erbdBDpKzu+B6JK5aqK2mSHHuMsYCc2O9R3yeQjsE+xUV4cLBANzZ7nnrjW
rWGeQaJRe3HaZjPVFMcRTYs3cgb42G10xOBc3GyLi2muwSCmazHaShFFRoaTGUPVnauH9NL5ubGC
+P1CPR8X36SuJcmUtWnSOJe6+osdReUOLDYLBp2kObbsHaoYZkRo1Ovcp6gnNb2/D5FXeYckoxaO
+1TxBR7TPt4PWk2ReEQukJGLBy6nEYwR8vKp0jT90WnzZCciqhsojbDVomIfigGC6sJpcE2wHGgH
VfMYz4eSdnvNxIHklPaqQVVd6fqR3onkQ8+wNo7Uz65tamcODasVRt0yxsWpxXhu2mAhVZzt0KL1
deqWVFsMhXGJKmpWSPs1u05jbDj2Gvy4cXDWFZNUAjyZe8j60N3oUfnU2o5LP93oHr0gjFd1TC8L
TQYK6nSdnyIq8Z7q+Nmc77uBHrnbTvXVM9YQNvJ1Yyy1pv6lbGwm5hhOq6IfigP9cTE7rFrtcKkf
vGJ2wWRfta+C89jdzaBje+kjLkxfvMiubc4+iM91UkK/hHtwGyfNeRjy1n4eG673iKDYX/vqLhyn
JYo0M2o8cE316ZXdBBSbPahFucbm/hKDyMnOJzzijAgWIs/CgzHo5qWgahd76URdnlW8y7qR177/
1fd6e53qgChDjhuoZQR7Zi+5SXTqpFhzpuxOvXJFKdTOMkOKcCF/b5JeCCDQ7ZULDSXfAKLit/hF
7cp3tvp8qoY5xRJkIg59V9Zrv5sF7Mg3j8P9MDww9SkP4MOosQux8+zw2x7sxBAPqo+aVdVnr8qA
o4TRWH7Y5bRTk7Qf4YPRCZHv81zav8wgwFfcxsONetMTqwNvR/81dts8iV+QA72HaLaTw3U5WBVr
a9f0zFvmezi1meklMjwoxlEVnWeOH+OFlAVE9HFA4zeyX1EZsOWJ6oc07s0F50W31xmoHJy2W0jT
8G74pmNaIkNzd3+J2atbOURzr5OrnyDT41nrKrlMXK4VqYkzbuZ8zaTUXnZjKs656MQ57Q3u6DGP
RF0G9dPQfijNiG6GU9dPOUtkLTA+MluIl8jmrQi07O+P7p/TOhdkpJJbp9GwTxK6epKpd2aM0n1M
IyOuYuwwNukVXM7Ks8FTc8vQ8SARRm2REIPxk8Hok+yr4Smasc1dmhAAsDEst72qLlYNDypOJ7mc
6s56MV3MmmNuN+/8SAhjUTzXyLovVUAJEJf6NrQm5ouiuVJv3jB3EGzbG5+SMSsc3O85JWvEDg7t
MEj3qcDzBKCu2DON85/NGu+0EdoHJ0yHBykIm4VRPScH8nRPyLY6GEL3D8kmlWZ/itMuW4Ed8L8a
K8YbX9jvXWw5G2j9v+iODNZ6C7ed2jxzXaZCuzFCLpaCkpEPjItvAeLkEfQnSzp243u7wZ6Qe1rw
yP0Tuz10JQyoEY2tBVJBSi3Y0/1AERLxm8lzDkavytXkeHT4FU50uh/gRNfbMpRf9wluiM9S14Jg
VbTtb4Nb5L4Mrg13r12iDe0uZv6Knt659EQiM0tNW+cobdirdVKQURnjZtfVFicWaCqfksi6azr0
rGTux6QC2W0cmtVijfmTqVlbG+1rZzH2XSYVMl4ZemyBUCZ37vcgSu+xYcC1rFOwfcgB9Zpbmlzm
FgNlXR6teTxcmr3xF2/m/xMX/gfiAlPFOcX8/0YuPMyAhP+z+sKA8/Wf0IW/v/Bv6oJn/8OyJXFC
QzdZX5g2yc1/UheE+Q/BOp6AMGsl/kNa+Z/UBe8fOKNtnOQ26WFLzECG+i/qgmn9w0P7YoEsWAwa
Qv6vqAu6c888/zujbLok80k9SoPv0HJNkM7/Pfdoem5RU5punMhrp1h27gfixRKHvJy27DWNLUXy
xUEr0KdRZ2Im5/96ff9kAxlp0WmZDdwxQBKtKAQHGHfoFBE7JFj8V2lFPRXVC5JZYTtM6zRPSbQA
3s0OVRINmyHULu1sSrkf+t4VahfJztsTNpKpC9OlqsuM1SAei/try+B6m51kEPmCfenREr5Ut6wz
guUUqtc0dz/DUd7EjP3KOsyd+oSXKmLpoVt7v7skGsRkCL3Vwi6LlzqYoEf07anv1V7rjbWXYEVg
q1VsKLXTV07gZnjk3Mc+io8weMh14DBZJAjgJRiClc9vj4GXuWMThXIxEnzJFfpJmJU/cpbuDNu5
FkygSze51WXwOIoGA3gJm9QqKY5OY+AyU4Aqwt1HIye9sC3/VGZ1sWwi74890MKgQFNaZFcwmOk0
uDZnhOuVq/ozNiFtrU3WW6nGCzjRR11Gn1Zhp6u0V48ZJoMM19duEjdbaBSKtZ+dxzCNh12P9Ngv
1BBPEBKacxPWb5ggDiYLO5JTIbsAbkNJPwAnJia4UVCPtw5W10WZd3ju4UpouU5mTidzFS/MWJ7C
JvtEbKVV2oGUmNjoa1KfgMxVHwXl1P5YPkGkv7q18wLL5xWFrYTQFe88ZZ893ed9J8jmlI+GhiEV
/HFiEhceimPfV/EqDMpfJdsplOkMlMNigIiySCnNTW1Iq33/w9zzx2VGT1CpodB9GwKWnhh++6hR
7Ko3g1ZsJGSvlecjcTj2vhIICLUekv/ILBbLZvnHMCCTjWKioLllehs8eo5xSRv9t5Xy20qLZ9X1
lO5loKzD0PqDH21p0agcN1iIWqdhg9YXrDf5obXYWsGP5r10Wk68KvyM+hK3hZOP8MYaidlrgZ7j
ULHsfdPJir+wry5Z9t4L2HJeEUHr4HxALMmfqP42eKs8HbNOZ1K72/kI+gxhOJ/QyICTuY+BPtbA
TNm2sFFgeLTPeu2STCaiN84wx74Y3VgvJXGXeyynz0eGPMn4a9KHh9QmYRFg5mld+mQbllToQHyl
rh6rYaRHWSSvle6/Qfx8aFroh60Y10GkUXOPPXKhFcYvsxFXuOtOg7epTPQJB0m8syTbL9Nlacig
cOMWxQsz3F9tXlerRBn0Ufq486v0iV70aWMl8d6bhgvoLZ7ktGOxF4kO6HvLsrSdBbG3a+b4xaJM
/QeKj3Y4Cd5KyieW7MgqMqhLMbItN6Jz5TbPxI+IddFibWacybaBRSKz01d6a6DRkncgr5nmcc/e
kPHAU4/VNm2cuVRerOkJOVsTM+s2sTXKyoPHZpBH/PPHsKXeWyPSYgh62GlaTYvxD//Ah4rMqxaW
TDFhuMP83YtOkU+unnw7/uZjRLbe3rma5oHP5PvFAtAlG+nHJ5anN3JtXbvtu7loYP55akYQwBJJ
LkgzGZaGSemqRc5AjRjGkyy+1Dpr1KD8EzeoYbg1vOq5qcTNCwo2uzrXNMVc1zaEfYnzCfzsoy2j
1x4VXatZNZcNkrbW22woesqdxhsVfilPCU6v+LOT7PUBBP+pXYJ62HuLRaANRzulFyTmZMbIUq6c
pv8trAffG3dD4F7qNPrt63gSi5RdL0AqvsnmWc+pEDVHI1l5SDTrsJ4lXh4pAEEouul+aoLFoug+
B/opaZPJHkwD9amhiZ2ffN6lXEMv2/cxWoLTqi9toKeVBpnOMF/ytMSiOVEyz8JKZ/DfpYRTeAg4
3fhHN7Lnvmd/FMV/sFYcY4aEGrHPdRvwNGkak4U7E6vIWzkpsWZdUtxQFmsDrmYZ2fyA3RJj+Yvg
rzdcJ14LX08XiRS7VNmQ2dptOS29HzvmXtHS4epaP9NoDlDtXf4S5l0YqUboLdz/pgk0cEPWKOpo
b4Tdk8Tmmx+J345vHPKcYsFwgloTms7JN7qNN/RHIPs0T6vpCtXoOIiKbX5X8j2x7lXDsjPSr7Df
CBEA70rSpWrAvJBaVFdT+TnvGVPctoAf13qHKDdnsWmbptkj48Pf1GudJ5tKFa8baHKCru0O+bVj
wBvNV9dAZoPJBEXuYfh7suhRZ5JAHBGhGNDovHtcSe3TrmN3kdTergSI0wR9t0qSjD0IMW438386
QkPLWi9c0kPfjRG8DkN0C1wCwx0z8aYt5S6yGSPUjnjPfADAliTRgEyGJksQ1HG6vVFWp0FLrmPI
cmLuNXO4yWcaHUB2vxXWdAOVNILp6Xa5Xy4re+DvTcyzyNjuxQ0x3NjeFT2zcct5GwYcVvPZ7hkF
MoULMDyIqa0bjI+gj4JlUMtvJatHHASLIIq3nnrPQrFzxuE3HpG1phw2dvKl0K2nbGA07bCvw1rb
bCe3P9Tsp1qmjItcq29lMFKw3mtEGHZ6Ta5koHhNkmExp/Dooo9AgF9g2Uw2XmVfdaOiXpb/yc2e
vXvnR/LF0j1b2FH8WuA21EQsF4WtjiTZqIC3Cu53A+2ylD1scxh9C7RIHLgW502HXl35Tbdks4YO
mpbvFtuaBcGCaFkIztzMH/0TSwoMp4KnG2cI9d0Y6QmUFebBFuahs/mGi2h68QZ1rBD4+I1/RHoX
7ePJ/hUmAA6dkkl1r317pkOm37qQ7iHFmUDLSENm1GX6SZ2l2OZFvHVruQU85S6FSARzvhINxMuM
Y2QZq7Y18kURZc82MF2Q6+WXNONn5vbE56ryN5YjurjLF5kIbx3TdrXI0vRUNKyH/FzjcpAvecfl
GhbuKw2NVuG+RB0tj9Lx3xJ8ZpB8qg8DpNJo5wVSX3yzFS0fGeNNzWP55MTTqhrf7MY94ELwIcZG
3G8ohpRq+Aa9ny6NQDwU8nvK9YXZ40XwCrq4P9RDZwK9DHRE4yrljqjM+tk1zXiZKvGmob0hwHIm
+CLYdDVfInJI4wWsB0lTpujo6+aOeTBN3Mpti+aZ22qpZPeku8WP5V2lJz7JIP2qw5zLp+5PCdwG
OAnxecQIY+T5Cym+Aay1uNZOIRYx82pXhtXCaCBRCYIfZGUMMDzBheRwiwjDcI71URJ8pDL5jssA
DMz0gI/+1hjxg86k2AF3tMyUOMoaGk6tVhiKKJ9BDFoQXn0FMMzUeyqfJld+Zgw+GFYTg0/Tpza1
T0h7EluJny8jbaPi/trnwZuVD+M6S8KjVUruuzihuP2ttMx81nDaIFyYa+wE9SqLhncrxqmhmgI9
jOYFjD7hYmR4SGM2D6EwuICOJsqutp6xs9LkV6aTSgomwI4ODy13/IkxLIjA0YhlZOnGRZwea+vI
ilwz8RlGDMfn67zs/Wfm5s0SnGSx8MPoLDxIpFNoSajejzn6Oq0s3ODGML35msW/3QT8A1bGsLnz
vwIzfLbdiWVK5sulNWY8zur8DQBXsLHLH4zqN4DkFL6m4dfg9u8Ipr9AS/42JnvFSvsbZ06wKATv
FcjWW0s90yJtaXHxum1HacxO99ubboBSBtOsV/7RNiz8K0H12Qa1y7qj2kToKPkSATzexZHzbsSK
mE35J6QgezHq6WdvAOTX3V0zsKCfjORRbwtioBVt242GTpH1Z10kF0/vnIUT2t9NioErc9r1BDrO
IGfKczwnxUJrY1VDKVB719aM7ShKHv/tk5m73xKDA+teZqW7fJiT6rpDs4YwWf+3tbMY3eGHG85N
krH2/MceakMSIFE38drPwwQtPU5WTlI+osB7S+nl1S7UKVuLXwYzex6DgMc/hVXQIzw1QUTpPcI3
Ak45HW1HFgSbqmVsWlrDHsAZsnxrXKbQufS+uBgFQeGxrPdNObAJqul2d9WmM9pTmfdPRtVDUO3y
XYtryRXeD01/txonzq5qy+vY66+iAIZbxCeNGT6XLheY27krO2twjNicvCQwe4L/HWDUHWGIX2Ot
PyYa1YQDxvBkik4hc+dF6b0aOnazvGZQLCMhGMiZl0pGy6TRXxMnZHpsYR3rhkXXq13sqOPgPzOK
tBZ2Oq9qzXaBrYEHYNQTJo7ObV2Fm0gOLcLrsJOg7ZezKLHwP/yedjIInQs9oHotfMZEpq/o5oTi
Prr+wVYn2SsHbLHzIs3w1fWJofbOQ8H7GhTo7nn6uzXEVi+7U2a8mUb3Owr9X8HUv3uO9d2G9mtg
st723AP776tZOH/KpHj0ySitnIhW6bDwlzUrpNDLraVu/cRGhkdnOFXRZUDw/C/2zmy3bXXb0q9S
L8AF9s1BoYCSKKq3bMeJE98QduKw73s+fX38lR15B2vVxrk/NwxJNVbY/pxzjG8QyFNsSWDsV6m/
VbRuV6kMFsYszSlDTghGzEUuWhCFUOEMivGsJTkPtY5c1evFjZ5VPETOeEl54kMqVV/0pDHWQclt
3pHgmUbJozprJGxP4Xts614XPBnc91Rz870bFILa9Mja5XSZPhgtRJlBLMetj9nIVKKNWMwySAgl
x/o4Zyg085JWgj/NH3TmTnAJI1iIbd5XG6csf4jPpURpU3bGR+O0KiUMsbJY/jz16HhjoPL7sI7+
RbeNJSyXdPLKqwNEGEJwrgNcwRAxbhbLt78UQsRk4ExDdd4sEWtxga55MNfYaS3sL6HdoHfASBJA
C+Yvy8FLP5TyBtINeAhTjzOvTZpP/TTn1N/ty9D1I8YiUYwZomRvDCTHLgWalLjwFd3A1hXuH6Gq
z5f/l2E0gSvMQO1vg1ApbEFipZON2YHIQ59COe2lAgYvYmkyrSEWMLtMCnR+eOi3C7+Bm/eQzNDS
+L+ljUQT+MOseLc12RGIG1vDKShm55TmUG4CrVy8SahIx7XfLMO653lUD2LLXbdSJJGHjWTZFdtf
bJWk5Z7ftApVl8VtI/aJ+ISYE+sScTiIZTGhyp4y1g93le647dA9ik2BPpYdKzZN99t1IF6pkedx
wqczmQhsCvEjVWE/xAiHQqOl3DEZ1Vs7Nhu7ScPr9gXGBHJZ0jUvc3yDo44SSN7uA42+30xzp1Wn
Ry6w+QGIQk4nw7S2czB7QVCxW2WegRA8Np0JgiNfwhj+/Q9/+A1i1ko1GndqiAJ9eed17xGWzRi6
R6Q2LgcHkcoF1gap2JkQq8fHNE2i68YdKfdBGrmdNTakOKz8v+1LH7agVoV3RbS1pbnxtDCHxxXb
4YvUZfLmtoU5RQ6AZXPucexQ8ZPol6DnH3pP/Jbery6pOUN7lY2e6nbGiT6oknd963JeiU+Kb/zH
dU5X4qznduOKI6GPU2oJZO+J362OprXTfXV1O3yWN9CJ4g3wX1BcTjtxBCPoGZDEGoA2aJwjcd75
wr/6j3/XpKnhh3q5dnItAI3+L5OX+LUzMhSGbgwN0Zrsr0fSsvXFkSQWb+sKS98sVyRDnS2CpSqU
Y1ZKIrLEgSjeLya3s/XDIXqdFa/PlEF3zlIHWTb29SNtCDnlS9vk3nXX5RUEVDWo97czXPz3xEfE
OrEYLEeh3BPQ1CZsJivyxGu6ONjFO26f//MQFMtir4m562fE8nX2j9fF4h/rrodtWZkmZ8Dynyky
RlFGqu9xe0O/VHcKNe613JvmdfvAie1WgUomDPHVcYM3CJPsdY8PpmptTOuSz+2DRWYvioQTDnkE
pwXyoOSBtuRuqDusRlh6qTU+oBcsGiyFqMRaakSJXO9o+7llJXU7acLmJiaFU7QHhLimjOqLlXjx
VfrjcjC4VmHRIlV9vOQ5bqIEMVZKYYf3//1sbvsIIuzF3FvO+5RWsR6Hx2GZ+NHAXUAsoxdD4yxm
0bbVO0QbuPvGAc2CYQZH8UIQcKPAp+mZGVfobDl9xMRZDs3b4m3dqI1sYvHydVa8ZIvD/vb+/8/r
t2+ORnq/eq3GI5FINXlWv//6h6+7zlrLz/mw9vqnP6y4/cDbt/zduttfF6+OpvGS+7UdbDWckX+8
ePv89c+py33pj68H5hd4ZdR+vn7dbeP88b4PP/X2NS0lsNWg8ix1+1MxB5eSyt/CPK0YNHbUrT7M
YtKqDmo2ObvON1by7/aLQmrCQUzEOjEn+jJiET2/1/mytJVhkDJ+WvoylTr+mkxiZZBolBwJS99Q
NOc2Ei73WH4MF//bcpLRw6ZQxSBUXPdzMYxZJo44AILlsu/UZe0VmvIgOjNGNnC/b4VpmBvcxmgW
WoG4S87E59DmwKSxjB3soYoP47WnU4khRIvYYYf/BNanTEcob8IQWOJyK4JtXxzkTlqRiWHuEPEz
RCEvku21OOzEspzn+CKF4c6pX5YcgI1iYcZXl5NWzDGS2A7hXFOpjAA/yXPkBTzapKs6l0HFkg3v
5tWMGXyx05a/5/5YV9eyxVPokFHToIPVKsOvyQD/7nBdF8vjFs8VjWh9Jd7QI0fYosLeiv0ZUeY5
iDmFDXOdE+uiAdfNylCiFerffN/UDaNfw7DLwwi6kK7asv/FslmrX/yi8DeivSa6bRGdkXQldvOt
+zaVdQLSDxmMaLxVy+BOzIk9/cc6bRk/8uzzPRa392sH7jovdnSfU1NrbWctdqfYxbeOnCluRddl
Mb6cGXrlbbUTzbhIBkW8ErNTtjj0+8UVmUTVex+VJbxB9qguzJe3PSpWxnlBbZaxaifJbIE5hEVg
cpWXYJcd9GXfQhjPUx4GWQ6mOPaqLP1sNFN1ILihGI5lQaz0ZH4jhrE+OIvJ9Tb5u3VUYHZohpVt
uFiQp8WBKiZtThmgsTTAUr/XTRU6ujiguuzIvu7iDmkPc/SmBU65pwZpbIam/2ooiInof3AOggRg
F4nZjksIzgpUGk2z0CeWHSP2jtgxt70T1goPqdY0rcUuuE2s5eJ0WxRnptOa6E6m5F3sBrGD/m5X
AWPJD0OhYium3CV2Smk6no4ifivOtOsuEmeeTUQUMKOBlkhoVYd+qahP1rRL/HzxJix+4WV0vjck
Im4ZhdJMSMrvPp2EzbBsp2AxKKe2ifNYLF9nncDq10APyIdYNiHayxaf77K9fy8qMAn2SkQDbDlb
ohiSXkM6n7hAinMHU78zr8Xs9VwqzGhvYlvpSpvWtJnZ41pj7+Pk5coQSoq6ltMFqSCryW7MMWfm
WPxW4tV5uVL4+ShtoNJ/EcdSpZfVoVgmt0UxJ9YZ4Ij3AwMIcaSFy2aQlu8QeoH/kVb8B2kFGlTg
yv+srPi/6evba/ZvoorrR35pKmz9L9uxdfQRtqqr3DuIivilqbDtv3RLUTULm4apML0lWWgGmgrL
sBxb1nQTaCfw91+aCk3+S1V1zWGcZJqGrP33kiyUP0jSwKMxcS4/Q1YXgcafOUGxUqp6o+nSrs1a
x1OxsNB0dY4kJ6GNCzwlK/MdGgB5FSCxx8i0cGJ7bCMfttn9VcHxb0z+v/sZIE7I9LA1IhIEnP4D
0HpWmhomN3a5qkTAN6WqDUexe8Pk8cPBNxVUdNqjppQ2xGJamDIkGuyLX+Q//Iwlt+OmL+Hx3zAd
RdFQE2iOZerGH1xtJCdx4/QLnavGOeSnerqZFMpqRF1ovYVVqfiamP69GTlficGReIxr16VCb3jO
CdJstL6/G0hX/A/Ab0XX/wgDEIxvMkcMWSFmSLPkZft92D4jxaVKsWp/R88Qk5yM8E2Pq4tShPYp
I0VlNY766Ioo4HpWiY4m7MaFs0t7pGqAzvQ9l2PD1M2t3wWHviyckzKm9cmytskCI2nUfN4ZTkZx
XNVPoEB+TdLSqt2QYoxbTjYV84FiGt6i8UIYPRp9aXr2q6ykSIjrRYuk4oxBkPJOIb9LlW0e9Acj
eKyMoFvTLtxOZptjYaDxFCj5T8fnqohVFRM5hiQE0jv6Nmfal80Gs1S4JoOyPctZ86OHaGTMA25I
ucvPcjx/sova96Tpu4/1QWviwqOeZwXcfod2i9K7cJOph6OyV2xKuuBeWjPTvEqq7qz4hzMl99i7
wmOapM4WFvO80ojoPebq8OQHfYzkpIP97BxlKeOmQipkivLJU5y4WxnWzjbt4VRENP/rkBxeYH7Y
T6nvqZZb+LgDwwVExc9Ksp9gAdHnlNgVtNB5b5cdkofjeYieM8OcENp1mTsHUF7NOHCTuUrXQ6Mz
mtUIv2ptOuyKv62m6J1A7YB2kLnJnOoneQL3hRPcV5oGwJpCwdhXD/EnRuxvyLhrxlZ5vY4Lx62R
aF2SZlrNJbXasYeDFRgT+OuyXVt1fwoyfduQlrwyu5mUB133tFq9n/16Z+UJVVvH+KRgC1scN3sy
S+Jt0NfkBcBjY1j92VaVeSVNi9d+DNJDOVZvxGTBT7lXZuslsGbJK5FTgIjwn50RBXOpjMVa0mTU
Ce2dlaTvij4xIs3o4dbZDACch0OaQxBccuubUhLgmuH5Bl14ieW3oIfAmBiuhWVGDjM6ivIob7Vk
eB8LyvNEpoJyciDIZRSE4jJNPctGYcVd9NxNSuOBMtVoOuczdMaQo2IKt2Nd0znMzO9ToJA2Swj9
upiGnylCu3WCF4/mB84CBX2123RVtlXSoPW0KLDcWC+J4vBrLBKD7yJhNbgEqPXOSbVD0WkGvV+9
O0hIxxhGWgaDrGVWjoePk4xSB26qqFyJFyTqcFOUzpts4dGUY3gxg8bwxChOrOqDmsdysSwmLT3/
xRj24S1iPXQA+B/L5PZZse62KOZqhFHUeo2dGJ6Ro0dpcxj158APzc1t5Czm9KXOo0/psyoKZ2Is
N0R60Rxvb1QGRpNFbaGiX56vxKRwlBBd3rJ8fRJjk6IKXnBC4oPXlR8e0nhsgCcyaPr1Q7fxoviO
2exsDcXA8sD24ZdMMm5of1I2RF5Adq4U6JTLn7z9Nls8Dlz/jlg7iR8vvh7nA4+IYrYSP5dLSL6O
8ZnriEhWxJa+dxA/KbByeEqB8jYkyALRuOgMT9sJoF91bEPMn33s3zc+RY4BHwdtMbfGq3sIx/4p
0tHpd5feJ+IWF/MpR+CUD3n/YFXzF10jq2MEjZViuncMKV35ZdhuyBvMdtrcgPhF+7CHZ0FPPlik
4dRSaNw+QvpQN0YEybW34sdYg61jahcigpzdVLVASmysGHn3kqYOehSc6WgpdDd0aG8YQYlB0tbv
wpxee56/KLJ9Hks7cdt4onwjJcMKCP1726N0yXGe5VoE7l1FvR4ZcUrDS/lEamG0xb9yB8MrPMzY
onUq+U/Q97e+1HxvrGkzR0S41vkwrnH8JFyeqweKWrRYfATapEVBwYIbssImZrgymTygKMrAnWZy
golL9Nso5nIAa7cJCTcBdtatEnijdTTZiJUzSPDhfIH1+V5x/n6ruosZdoUbSdrstT8SC4uLGZkl
ELw8dtVw7DZdu9y0HHDaJsV9yi6e3XSdV62KUW4pdk9LREg0uUkxfp5MiiNargInkJDucYNrxtC4
t+ZgN6iT7xIIZnhR96Mesnd9nt+A5n42pDp/lHqr2qmSs4Nyg26bVPULzyaIKYIGT2AXF0f9J+M9
B6nKtCraKl/hrEhRoPWvzYhd2Ko7LIwWUFSYpVQTa/UYJktxT6a/wBlWGwl+n2DhMpPHNMM0z5D2
rKpeBX/RuU16b+O7WNqeKBfK8GdU9IesUo5GXf2gfT94U2BvyuqCvvxr5Kg4Da043FtVd8jos1pD
pD2b3WtOF/GowFxBjVWNlJulT0oHoLzXs62m0FPLFfNNzap3c4RhU0YVnJlZB5ngpFjcoTOZ4znF
R7fWi/mOoBvoDUazMlTs/QPFIgIgfJ5SOQLUSvN4jt0TGbCbDBUL6rRliLGTZxk5Hy5fk4gYTw4Y
b+qL10QtPEVVjxW9og0aFosOCljJgtHMvh/fZ1ohpFTQjYh9OhLt8ELSxezqAYjzIHzAn/qdUxxY
ABbUxMo2VmmcZrBECURPGFGYMor6yTSgZz3aurGBSfqY+XT5pFp9rfFq0TfIKHIQYx7Z4VctKtem
TNKGnM8jLbcL0P6RPVEcUREiU0VB7JBE2ktQX8lFuIcDy7k3P/am9jhl/dfB1+y1ZZPTQb8dLkiw
mCDuGfntk0VQN48Fz/4UKsxgfKwVYrbNinh1vJ8/SXDm2FKPY6HReLMyZ9OX5dbO5JexAl4eOuV3
MgygdFpI/LLOhpMfcRdLok+DowYrp+81F8sJti6tvIxxo3OHqsIV1J0N2afSCj1g1lLps+9tq7pv
6EJCv8KMMiXf4IKdZd36UidcmkgqWvXSobL7kqv2dD9CWsIgaz/4dbOBmvdU2D1oriXurQ4IirQl
59Hy0Qn6IZyyMECEjFhoFddT40LQ3ZVW/xzLPOPbQbyKNSivfQivC5ZUm+sFnuzoZJrZwQpcwj2i
XTiCP2ixzWJCOOUpvaG578hvou8aqqDBF5mUX76UGrK7Tle+IHrNVhhIn6z5aEcKe9GHyy6nT1Ns
vtuj/DqNayBlnyUMIYkO45ohbRgXnwLQJysf1gLq8x/5kD0XJWAtOdo5x6krALFnROJRZ0nvrDTV
5RVenuwurUwN6ABmM/GKWHd9WUlNxlImOSY0lytuMru0V7+Kd/klNPSyG9slZKC5kxjEbFWZw4bm
LZISX5G8OMnyuzl3YOeM+ObDbLpTkdC1Kg5QirbVKjGRJrizSfGjLjkb1TlwrcpB5UOu9UpP6rVv
yz+tXV9U00kLKgs8Rv5Y6/4+KxvrrLWqdR4URnoFSlvPIu0iKlN1bc7c0nziDc+K9BRZFv/D5Zfo
cjtvTAxmXFUtNh9u542D5mmoZ+KtFzGEHP3EMJ9fxoVxiMQN5XXfvw5hTS88wbtnFFPpQk7wz501
aeee/T3zb1FgWVTbjHxi9R3AO4UnaXyRSs1NF7iIovlAhkd7n8nFfRNFJqBZHeAEDnUIB3d2lkQb
WSt/SpJ5SSxtPMxtcMH1pHHTa7U7Baag5afp+U2OI+qUc7GXC3OvFiTVoWQ564MCf2KUH4xUlfd4
6LNTOWVuaEsNn7WA1i07scyy2AvI+4bmVxAM0SgEwlS9j+Ss30+1BWSOmpE0msdOrxyEH2V3lzRD
fjeGyNH9BFhKWO2UqXqLiuCg6X57dGISTZxxfvQRIZC/Z+vUiykmZsnP0OQ3OgnNArzGdsaRlaC1
xkGZnBWsXQwa0dTnXPeNRt4pauUWrfUNQtBITPxY8uw39XdqLe/7RMavVk6H0M4vaaL4MKjqGghM
DoZuriAfO8DYlWlyYURUR/QL+7y1h7t0mTjq8D7YDcASmQPdnL+kzgRNbRcPdNLNlpGLbiFblcnb
vcNo++YE47CLfBuqGRk8GTXjva/OP+xivDecNzNyOSwGmMdM+mWCZnBS1mK26YgJWYuXtKCzuUnx
REdhtVzqYGIuDmlpQvj717JYqeMYx6a/vDMUr/Mg/+v9f7uyoZmeQBlc5V2BvnopLJpLxVbMRUsx
7R8XxVvq5RNi7vZZ8bHbopi7fZWtT1yrUiTs4pvFF3D9NqTW3gtoorSUh8XcbfKP62x8qgwal2Ly
H++puPBHJl5KX58RlC3vEBNLjSt5fVvOftMar991+5pIdf71TgIzQdbqe7BWrWzF12/68Do2WEfZ
iC9NRIX19v3i+7que6ntSd0wVGrldbH8zaRCnrERs5DX9tAIP6ezzKjAjy+hhOQz17T02TSyLX5N
5TJIjYN6FleAyiPePg7w5+fkoqxyy/bdisjbTRIQFh5jDMTQQYY3RzXY4lVogqGv9SI7T51Vr/Q2
a7AikDpqZwiMYZXiXlsW+0BJz5EUZjy1GqM3QI85KY32JZYNHUYrj9Kp4WNlTgejdE2zIwuuVva2
bWsnK8UTKdefrAmaqR7vSH5IT3EYoQdduImyxj1MCc31TBV+b9fyJSZbhbYrjPrTxM9bBRC7PVpr
VjsXYCQOn3kQn099Ls0nMWfTqvSkwuFOu7ygLBMMeAfUNPG+qaJfbwPYMZ80c6qx0SIBzrVtVfJL
ZuNblJn5GdwGKvmJZwKQxtWqJIUDOKOykdtgXeMxIyzUD04IQwJyd7J9EwcGIL4K88igm256p0sE
Q/Gkcggg1R7V4D7lxsY24gt5nOf2AsDqxNWUpmqQPVWqYXFd5h11ICETlYZhRfCXummwwKwkq8x4
TE+pMIxL2EVdnmfbThm70QF0dDj9jqF6fleuGqfBVRhCKJxl4yj17Q5ZYU5EAM1g0LjZ1hyjV78a
C6+No694TqNtYBfySU5twMzLnJhowySfHPBnazUlijo2kAkwoNLYBf2cqAUMN95aTrAMqcxAUyVb
/VhluXk0NAW2sG25k2J9d3icP1lGXR/yANX1stQtRwrPF9QpdbPnTvWvdaFFaWVsaKkMj2XOqBeU
po51k7eLOfg4gUfgb4HDUp0YOLZkaHfmzsB1fAKJrW2TOH6eHV1FILweE0M5WctL4nWsO9rJbnf1
wp0NVf4r0TBsArmY90bJE+VUtFDzx3oBT1oMtWz/pEJ1OYm5NADdGWlRvnGy8hxlJ6uNml3UGSTZ
aIYESDStnudOPdTmMG9UwBMoemBVCkKlZrXfam3rkA+LdIW1AZRo19RoM5IRG5+s3+8Ub79SLe1j
bHZPFDrpB09Qw7U+c8AucieOlu0eZvoifWUbtstBLyZKB+98VpSSe2vJgyCI1XmhU4uJFAUYIz7M
SlI8LU/tCPik+Yt4AQZzfCziDubHhzeKWfFt4nWxaMnYbrVEU65/5vbC7a+KdbdF6Fyaq3cMeW/r
bn+01BrEQN2zFsMWW9VhlHz46WVg8gigO96H33f7i7efV4lfnoLGgQCOAlG8MnBwOTqQqdv7bn/2
9lP++LXiLX/8DPFm8b6+jb6nXXXGlJ5tA51u2rhIhIwy+ZR01skeQvJHQRq7OpHg9wUF551Wal+L
VJfu4lrFbUjlZ8MoHR2pHRpnJyRRyYIFhjn+SHTbd7mWyvWcOJwNtdG5uZEqhyJV1RPFx/vAmGmk
B244tfMliJ/xW5AEFWobKCffVca5G4AKkGtannQR+WLS4+zUA+qxpayRDYR45gXRVgQKZmXPkDWG
YZzxBaoywYBQsk1V2eod8tl8kkFZpF9BDldbqhs8jmoE7bGo7vkRkDsahoMGnnpPUu5Jaw7Os5+/
wBmzn/vwtQRihodfuYCmz+q+3kl1/5D3XGfhCAOL4OFpTeRgvYF/+y2UuC3Pwzyc9IpC0tBp3zu9
+U7PUN8vlQ6S4Ii5awlIa/X+W+Pb95khm56kr4MwaY6x8sxzmnFMp3Qzs482XM99RMoKJVV7wMhp
D2upC51PviGr6yKeuBJlNg2AsXL9KTgy7vfJQCy9GbcnKkD9zSiddl3Jwz7nFHxUi8Sggh5mwKnr
BDJMYYCQaC54UKB5FO1ANXhcK3oTbeeOyDG1kd+GqnlpZUPxIFy6xYxEMCq/zrERfMqaZEv8telx
kJyHgQZroce4dVQY8fV4wTh3RyQAbh0FEwfmzhHkhh3hK2/N+kF22g222nIDLTHfwecfjoRjATC6
SNDTtrEMQtbRzdOIct4tCjWkAN2Vd+1L7Jv2aein8ql1okNL+XJf9DEhCrkP1ieHp06nFVgC1oYL
Pl4dBI+eI4qfvb4vjUclDry8btFkFeZ5kAbl7Mv+Ni4z7ZDm+G1TP7SP6Jzf1TyYtky0DeNsPGRo
LzfUznAEOxgv/UyVVg0UilVvBNKeAUmx8UGiJzwSb2S4yOsYCqUHpJ6swWmWHsopvOvsAQZAnlHl
wJSzNrpS3RVT/FMP7eRCIKCzsjmiqLRpFPmGbToFnefgLfTgKxmbLh3eeOoDPkUwXQI0dV9l9j5R
zPbalvufpu9/aPoy1JFpxv5z1/f5vWn/1xfKNlEe/Vvv99cnfzV/LesvS2V0gF+eS5RCF/jW/FX/
Mg1YzA5yG5MwzY+GevkvU5MVjPS0QzXbtHC5/6v5a/0F2hz0BtG/MrgPHPr/539/H/8reC9+dVmb
P5Y/dl1VQ/kjm163NZPGs24QNa7oePWXvuOHviJcoyHN4yDEYmnQ+lKL9wxuylrl7MOLUh8HhuCb
tCzkFcERr21nZ/tJOiWwW+56bwp1c49wO17lwTbqZpJB88R3DT3jjGBkU5rWaxT7l24k8LswRxy8
QeBggyz9LSRZxsqBf47MYznhQZnkg0p8OKUiB8Mul/6NP8zPwytd2pJLIO7zbt7ZDLVci0rgIPfq
uiaW0KPzvulbDcxjtYeNV+x1XYKfNAHCUvPh1QrIx9PtgUzvPFgr/ngkV2U+DQzM5iUcBlLXJevJ
d1Wcap0q9iqEgjWklKAdEnq2uZ8TcadUECF7c6Oon7owi1wt6XpP1vszwYnz/WgW0iabsAxVDUOS
po3rlTIBji/b0tmM5NytDSXMtjqs0lURSPImjSjqlurI3dXAVhi5pGXgkckrAim713pKdUzP7XSJ
HRlqksq9sYyJlBuHjTmV53pA72lFluSa5GWD/BhxKqRtRZe8ghPaRd4QdfD4w5LSNz38ECwLoaP2
Y2Y364ZIs/1otDi1jOaMynil7LJSfSrbfjjJofREsPdmahtiHYYHQ6/X/WB6lamszHpa5SCliuh5
htASkcRbydJxKJ0L0J9z3zmfZat81Rla9yUmbDISUPgzLlyea5dXtXSJdg2tFSjxlyGmEo+aL1i3
GR4M2t53bUTViVSqxqMZAi5hxOupEFEu0VJNWvMwBLT5Jq0/BGjpj7bcn9Ve/kqOcnKaJ6xFsIYK
L9SoTlcyg0oVF2YKZBngPEFFhAGWLgFinetzmdzGeuMVPU76rFEJYuEAX7VG1qzlyjKOHVXvr/gl
6zY/4rKuOeCCwq1suaWLOePvVgkGndRgS75LtMZS1GbBE8T10lN0Yn6HIDmrNZ0ZX9Ye6QyeEt94
UFPnUiRkE1XDCwVpeFBK/LXi4fBSLyml0TzsCIemfN1BN45Ge9NlFFF54vWINjKpvybhqTH6VZZG
oTfkyjYB5cmWxFncIyfXB2erTd3kVouxMNCkAdQEPLGue1ZTWK2YXeB1hgRKEoqrariYZIkyVkmC
nV9LDz1gB6qE9SXUhjNG8K3CE4tL+q/BPbPYpKQQbJQo/JQ0Oumms0NHHSNeVVoMXrIKhiTE87Yd
PgPWBBIW1Y82N8VtAVxwJZfzj7jNUPQX6g/Dru58f/JoH3Eu6g0Rj2mdYm8jjWsiVQYgTRt+HYx7
PzXbHX1jye1nggdb39qFpLZEydc4Rk+QRph0SjoEarTRFOPOquPKi+CO19NzrozvE32YbdhD7DfH
fafUqmcp1UKfmTxoN2TSjf39hI/O7QojX5N22q7qjhzYoUP/6lRb0w8eAKp4SOkemv7iqw0dIyfk
Gyjy5gyVtMTUYFyqWCV1q1r3ALtxcGpLC69zVmEk7+TmFQwtzqPmdRxp9FtINadAfpXnZQcFc7hW
VN2zMGhbfcilDBn4TrLzfm0E9XeMTykYRl0nnWLeV6qjnlIGOitZ8x/HyvE/h1l6qNJPWVgVmzbK
X0mbgTZK8sGhyU3+M0X4XmK2UZxBu0QDCvNUsy5a4PeHMRy+IMQh4EX/gt2fJJkRBeRg76MkJKwT
XkVSkpZIeBiZPE6NcwgTFOkPDEGHkshn23g345+RZH5J5yWneXJa8Jbq+9AxmoZKgjVyQk5gyE8W
PA5Uh9+DSBvuQAAm64KIzVWfFZ6GHsp1SDvMzWCdTTAbHSBiIRFKPC/V8NK5MlXFvB0LkGOMmIMH
OpbUos+tNJHkGJXs3TrKtr4xUXXEDNhLjkTvVz4lFk7jRDuOFJ+PoYPbONQ/Z6WMIjAsKxhrezqM
Efq6CEJ1qm40iSeEQIFJHiFfCGmP4A7vzlUWfK7kXWNXl6EftmNZ2mspzsk/4i5JVpv6kDnyOtHL
nLMgw15NOoerGBvDMLDROOqqV+lQwWlg21B8JcsAQItiuvaUf6rTeoL1AJSTB6IX07H6XfaTztlX
bGLJ2kqrh2Yqx72yG3n4WJEac0nlOz01Ta5wXF7asnNxgvirutVsN5JrehFBvdXMMoPNW4VulAbH
yvDl+7TDl4wI45RGX7gXVGvaw8nWoosNAF7b9zW3tSGr7jUMvPeFoq8zGnSmbuVfR5V6nxniipqt
aN+RtY5wooVJZ5bnhrKcKV30FvhpaPZ3lt4tIbDyUZedT1EjIYLoccRLncwEpgvyWHMXls3OiK2N
0nafZqv6bOjOU+JzoATJMzZiusL28OwoHJbKSPxp2U173OPjujK1bRZIMK80Z19F5byjUMh1tfIm
iWSeubrwbNo/JPaxxMMNArm+c5bo7mK2y5Vt8b56drypJ8lRk6YHv6vqgz7NP7oJ7kpEYrPHqfZS
1sNj104SKUEc/7Ds1lnJgcmYYyleq8RvT9ohVAmf7GD2Z8XFGAyeRJLS7XIndIuBaHm9fC/QeXiU
od6rbjLXZjXZrhLBH+x1vLEGLv9ioGAH1RW3S/iN3KWnurNJXNX1x4ABSJTG/apzHB4u/GnldAWm
9Ewms7I9NXWWwbPNj1EtTS5NljU3hf5sEZWmRjsfrqGbAWsxs2BnjFl2kWubto4avFSWRYSKIgFE
7GnxFXP4uS989C6Z+hL60XaYHW7wMZ5NiKhmvfhsq+xJSaxnoxs9vnht4k0j3EQjOmFTtbm6g23Y
eTPOll2hKPiiolcDSdfXWg6+F6GSb2ubHoWqHc1qaDiB2GKypCngBJzPPJPhzbTNk2rqRL4Fg+Ii
feQ2ZqhfspRxl2mmr3ELQjNtM8A62J+NChuJJPWP2dR+SbueJ8CK4Pii9V1rrvZT4LSnYEQ7i2z2
M20ujMVU1tYNkYvnIoZMQ4xpeS5GHbocdP7yTSZT8E4jhMCweFwaozE+zFO7z6LwIVJK45iUxmvZ
R/VGqeeHxbgXGcHS/fo6lQ5XxOrFrKUnQpJ0Vwvh8uio/Ff+KDW7yQrPBLEtvaGZXjMOH2iRBoZU
5WeWhUvmeL9i+GDv0edxWRqseF82IehIMJEFRIDlQF2KvBb7ec9oJSWMa2SIxLUuggvsZagw0bgM
5cYODLzsSY9nnFbjqq7PgW+l3my9xUmJ1GtIy+1A9E+ivtE06+Fw4BeVVPmtCdQXXaXR1UjRJeUu
eoTQo7vZXBLbccllLtH5MJcbacofKbFeFIvagdHFj/F8VxXhg69DPG3NiCFlirCQsOZordBBX5VF
9mTRby0a+JqAQl25q5FTy5pXN/JjMfb5HSKZtRUyRHds7mMDVFhDXS7usV5tYeT5bvdoyAMNn6J+
sDTjZGcLnBLTAuld3S6VqBgPfkX3UCIbyTFmWij/j73z2m6Va7P0FVGDHA5bgLJtOYcThsPe5LDI
cPX9gL9q79pVf3XXeZ9oICEhWxKstd53zmeOyEW5IuEPb+b6NdfFM1Ne5nYNnEGth/VUVM2lK2hQ
DYpETHsZHSpdEw9pi06g6JPuSsloHzQgZDm7+bwtK0I10VxgnY87ve8ewQD1TMthesR0KLdzm08n
uJ6xp2vaJqVGdmjncfCCRO2OmfSba0zCnJwQahqAllBIueqeaplMkMRikqqr1z05Ia7O/7wZ5lLd
KFV9mHq6+KNjgXYyCDK0ua5aCgFLlTTbW6zSNFwkK71JAnlmYt2JN0Gnj8p+RWRSMDOuSSGu7Vzo
LniiJ1zFu9kqriYrIRmxzYcXTOOfPciKgFiMmybqf3Vas0gHTbizuXGRWWycjY4rChF4Yw5vSAsI
/QmXXfz+ykBvDuYQfzRaf5JtfqMpJ4AXZepHlJ2l3OCtpDLeRoN4nozpF9CQOwj4ZHMt0OZuVM/N
1UILLERxVSgEVpZNo3tGUi+eVVK45egjTNE1MBN5oxuDo58Cy3ypybRruuqdVdSt2U9PgwT6HSCq
h/ojz8TbwsGACqKQlz47d3kf7oxAx8vcIqlPdFSVGSSuO7Ny7owxfLftkE+49mujxo0n0wwK3wMg
jE6tuIaubEOWN5Y+XKlphrde6TynLylP2kdE+oc4j+KN2ps7KKSe2QDGD6IPR3kc59knGWTbj9Vr
1VBmMp1H3RoxMvnO6AAPcz6Zfb5aPdcQPcB3R76AcuXoKZqkbJMwtNhyxtqguMwtlz8ruMxoOmCo
PsXgUCvIJ2R+XmDhEjqQWXdAKLwsmhuWSotSJUHUgFR7KS43YY9PiHZTlt9WMLURmByVPKV/G5B0
pUrjjWFG52qoL8msvhR1SbeWWM6+xQTOFVqCSEa6tlyE1yWVVGDgqoD/4iB+WHCapthitr4tZeVJ
E/U+04G0hKnxkUJeLcurWSLsGN7pg6NrV0lFKppFzmuQ+Y352lWkkaQl3ZfAtRrJq2rdn6sqPr/U
cZFsFU1+INt93yVclVF8lSocg0SnBKm/CbQRcqNeYf+67lJflaQlRMcPx/TNcNAS9QIEQO6cmf+C
cAD0uVH07nMU5nZiipMGEGIIrUrFyFDARMBEmMPUzkyKa0vtCD+IPh1jvM0CSpwwWF1ZtS6GbXpa
hVwP+IzIKRosX00RU5xzcuqaeydi8Z6zHFXFfVIS0qjgULdGi9RqarGVhAO8VI+to+0jrXIpyj3b
czcgxQ2eB0ak5TOXBvuhLvUdWNeHgECvoXqn1B0XKuiixRxaGpY3T86lU4cnJK+gNHrfCRL08IVL
GeSRacUT1YuMaRSrZ6S1l9TsgYfEVDV73bi/q8yoPiGwRFmzoLBIr7ukoxQfaH0dSiouV1IqE0ls
NDA5Z1AUPReNCqX1MLOOKpGx23xNmWwewt5BUNhULJQlYLh2v2Ps746h1l4BYr8ZOyoADFzE9VT5
lTlI93Gp0kmNqYkHcM9aiGmsAHG9Z+2ICyg4FeF4nlOL6y6Qs7oUv0hCYSYHQkvjHJpHK7tphPXs
5CT3lqwi4CeR4dE19EgTB/urNEPEBYMnBXu1q1i+yhGaLOc27pET0ZH0ZcVGzlLtqFwxjQs1ApaT
bmtdm/ZVLZgWJJHKYh7BjyY+rF77kAY8bUzjkoHRwmydxOXXcz1NUMBGlmg4HeL9XJUfoM9QmegV
jGFHIXwlpwbrNJcqFJHbSuWzaSbESsCQImn9oyYZ5EGOb2gno7MKCvo2rfGgh/YVQ9+l1xLU1rK1
Q+34YPYwJLXhSW0owZQN1Sq5crZSrN5YRsa4WM5vSiqQjmuRvm3tibMNRkUOyh48vFvlDsk7BDPE
sm1fx6FySgMayDapNvUcR0eJaGpcGhWN9oFyE787Q2k63Pzqm1aWTKKRiPVt4I616eGqMw6abPmJ
qtGZT8v3MkBCMWAnnq1z6oAaI0ahfSigMizUiCiq21NGxdMz5OgYEtkN0HoD2mimf4IyykxDD6jx
qVACZzeGMBEzZfjKE/CQmQX4H9vjvqm4bCiUOv08HQCB9AoNSvWk0n7clON9EqEecnKoO0X7hnuG
HBUmNkMG2UuXpoNBSd9FfnuCMOf4EHlf6LtuRC3F7gDFqXCaxgMloezRMeH6R78mGRQn47msWFH8
zntO0M4SrCSN/sVsU9YLw32WofcP6xpdakkXqAHVzTta2smpZ3OrVtJtl6mFx7NTP1JZ+OV0t0eN
5ARVDVjdzcaeMdXa4KymINA3rBKYnMEQ0tzBajNUfWgcR/NIu7beiBxFtR5I1FEob+TK1N+N3Vep
DaM3NGXNyD1QrdKuRKfbByWUB8/RG79U6TJURIi2WM6h+TXXQ1JfrLHcKZRiN8OILFJItP7FJ0lh
PWdw8jUDFHDhLenovpRPKzB+5ZZSbIcsoP1iW8mpr+T72mn2sgSghn7mBUDqLVaO6wDADGIgK3f1
Ca0AqxzmgoBeFFs2MbsmlyrTP+PGgeuZ9GckTFezEmxTaGGcohqMJgukMNpMyQ1T6VCoJEgAuOwt
Dpw1C03kOpMpX5Ijf5uV2kMnlRQHJgmAE7rU3JKPCJA1VmMgs0JZugo0ZiYgMWPZFK4JrrSRtXRn
5D25bjuYYk9lAzZeDk2/QhPg62nv4vJpwEZRGS1CFUG4Hw218yXJ6qM5U5HCdpEiTu6x4jLFDPp8
H1isO4i8gXtZj1gaiQetQiztGBwXxgKT37Gz3ah33JmeS3DOAF62tfisJbTOAT/lZcl062Qk2FrL
TdhUKhwVEmdNpblooJX3caK4UpowtyhJThqi5p+tOqxnGpcwmJxAko6cKKwIWet4hk3tc73JUZ2R
PqaapNEKfoDrg7S+iGnSONUbrpkLOJSweApWh2TxKoadck1BxtiuKhvo4JFHaQZg6xLDrS83Whgi
Ml1JKxOh1hhjAbZsqMKw2EiUvT7F045yMrqrud8PeT7ttMXDqC1213VrgO2qw8TLKgawzIwOXXmb
KyLG0pPWp2BwWIqs7x4t9kuyWoAWlQj/qMnb7vq+6x+zblESL/na8Z/+PMYsFCMT/TE4kwhUcnRT
g2MFHhJDkIcRdR/K0OqxMNV/biL0uC6dlWdtsaWOC5AhyksHgM2y+Ud4+xrAHreMPwXxn2J1lTe6
cQJSl+w48+D+xIuMrCLBi2xo3V3zudebjrPGH1T5/echuMlHZrnVTqgdJbWfHWuW98/dZMrJWm65
tP/sGEoaGJpgMldWXN7C/xNyvgTBs6gsMbZrOJXXzThufVGTHZ04nAU2eUabXO2kndVJx6IJEVCE
UCztXNxbWZBflSHz4V5iNB0oYIs8OOVWIR9sMkczGdSL0imKJ/e55tVt7YL8sr0oPZSg1bq8a9yS
9CoIe5LEhQdUDiPBbV4w8A9TJ99lQX0dQ8gDTEbtflSBVzHPic9WsmS5kgzrmmoa+FFv/ppV8ieq
oj+wJjDO3RTv6tbO0aKjRBvv1VC0bs7sliokyHjdfhg4DT1Foqo4xfnjlDTDTp9AZvKjPCW69hmr
DCwjKuNtOiUPSpBVZ6nCpabAsOIafSSlbBkESKeBzobKLOgueuY0J3mOfIX0k21VFNvZFgHjjZbs
MRsyquIhmzXHdLnMITzpO7B2nYyBAclkQdjYsQz6VyHlj/LYqH5CPQgjdTfkt6wTETQblXXIiCg1
h9pyuUhq9IN2UtJxUzKJU8MP1r7ZpZKUeGsGmUPTxu0KffDqovoiI+amka9DXd0LjaWKNu3I7r01
c+MpJUwOVKv2i/yL+5pFdSaqU4Yy4KDh1+gJu3P1LLnSNPUxBfCMS3+Tp/YBF1JN8yQ2NmE/PjST
dUzShx6fHzEqw03Q6XfQEg6Dk1zL2B4qUT5RjGe9j2CLpWTxOOlccUH+AIPq36LcuSxvW9kKrRJA
y5ZZyV4UJ19FGeNB6SsacdNLIGQ/DxD8S3J+b+jWsy7RwekpymYREM2OK2s5119Drb20/IeAGRFP
IJTQOpWcqokadqne1+257HAZUKgEcTs1z8t/5+qUG65S05x3zty+W314cSQm5yVRxZR2jwPziba/
TkKSNWmf5bLxUAXMf2ZOj6zKil1QyY+iHXe9itAjwrzRDC3TK9a5VMAZK9VDJevSqWkfgIIERK3n
LdczG8RnvIvVGmIqjRpToAUf4vxXqusYVVD7e8W0QVZXo2dHJc6qglidGkuhMj1UKuBVdCWnhsjk
K6UbCvzqTXsjTXAQnYHskbI1WN1HNRWHndFRpicKynC11O73IorNS0EVszTmHCqjcZ2VReEjsOiI
+OZfIGdnu3x0NIo0gInkD0E8vc5LVqlqQBPC6owXyRy8sDVxbyQ7upT6lUoLLulbCTsPNW8E5WAg
kf2Y8DeW74OolGJbR7UDJKu5UhbZC4E6GK40ryi1155oK9ay/M+ihpvWT59pPVUbiThrtQ537ZAN
7K4fTD2lgDBhWFQ0soIqeDGDqLfUa9JNnBhnLIL93rRK+Zi1ycdU2PRCmtvYbH5bKYXQGWDklJc9
dUFpcGOHZKGURoTMt+hp6P2LSHubKxTxpWO7wLDOsyMQTGtfQ97XSDGouZZNsalaWAw6G8uuOAZI
nabNl9rIm9LWn8yYkzSIe07H8qm2lBvC2odFzTb4tU4WoXhikQUDkN69G2ZQeHWg3gcnCN0mZUmZ
58YDHXWsEyHFX2ewWLlpEtVG4WtJmuBV7pk6x7EnXuVuFkhWsJQlMV+JXZ8Mq3yWJeNaj/MMzbWf
RPNz04uDqg83AJG3cQvuEqIyTsS4g/BuKHvAoQ9JZIitbdbLNJXmnS3hQQMzwS9IcOFMlrk7qy0H
ImKD5zRWSXK291SzX6RIC7eBzWB+Si3lXNfmm2AK1hjkomN/84LKvhOO+WFbdG742RQa+RHlfFuJ
i6WW/gRHEtsWv8VlR2KkNIJF8LL84DFh+V1M7LceHjCRY1IiwjXq9Ns0tTxpSt6BSewdQlz50wi1
NqnFOYN8mQIqMUwWVM+YxkciW7CsptJdnqKX7T+kMKihG7aH2SDhTiS6a9ahttEVmoeG7WsNMiuj
C321soGMkPEXaNI+Nadr6lS3pmVetKy9LTCyFED+y0y7Wd93ajMcZSnpy2aLbdIq76IGqJKKKkGZ
mXLrS0JQbEJlYILEjCidtrBJH61oxKSWhcCaiumX5LS70l5guNRUFsJ9wvAi/KS7ayzOpV62SoCW
xZVTBHemknraNNS7XH93qONCyTc+IbtcBuTlTS0eE0GGaR2djEK61pz+GEdcFUcH3jyukZZCUdiS
IEIX9r3JJjhO1ltr27/t7EMukcjSO3so0D6A2/TkgtR6Mr26TY24v8YlWddUWEd5Pw/1G2VcFot2
wjKy3RVcaKVCvCdhfoeY4qZ2DDeriPVse1JJ+9yafeYgZ3h9R9nRHwxZf65KPrOcf4C55SEmK8vD
LPc2hagZpiVlCSlFRRsGRW9E92yBkpDEbpg+7cB3uaNk3GXVY9KPxz6+k432k2DWg7EEXQ2E2nKe
MNDuCIe5IdsRnjMtG306VCVlYmWmLmlXSu4KhW57jQ06meiJVYm6q2Xk3fjUr+w49ieZlONZXrpX
wakMWg+DjI+fJGOVSC9FJlZFVK8EAT43KepzuNc3AGmrDXrhW/yeX0Ajab3r3YudEQvfNh9i0t9y
UTyRcy3cLn4UxEjibFjI++Mtc41iy/rRYgCIsVcM6XsEIN+hO7GhXIr+rP4w+D7xt6ucDNZmLBXf
hq2/JysnTCSypxah8eipshAuvT7tJgsUcL4iJp+eYCWXiNpjqXmxxTeKH2jEd4/brMTFR5+yeqGg
7yFMkml4kf8lKel7K1AEBAwUtMW0rdmKKzmnX6zzwSAnSCI6vPRv1fC1kcDxT4LYOWY+ZOvoGyQk
JyqvF0OSyaiPDsmovw99CoVoerAn5Z2iWeYqQ7+THDQNWo4wm/M7KEPhNi0xxmOOMR9gvTvq5oMu
Wwdo6Vx9TLpwgzadDXw2G7smh8tULcgxWbcPrda4AUrAAlSVPkti511DeiJ8dCM3otuYOfMWo9af
kQbsdQyoPuTQ6RBRMl6n+1b7pZrUp9pQqjeOpCxD803RB0xUBJdMeDJK2n5Ki96ukZSPpiZkQxo8
qEX8fArfRMjjqrUBUD3Ea8fr9njYlPgxVYsOClNqsLC6yGkSnzo6JVq+tM1mOjIQyvMyeHBi80WO
6AuEwXg1pcFTK/cns7FTXxHNKegikqCK6tdEHsZGVedbYjt2VpzCaMrTU8lyiKoCrZAWJLmlJaia
rHetiWH4Wvjbx4RI1IYMr3TcF7ni63T4XQi+phtRBtnQPRh2pYTRZ46HA2Y/qnQK/UkrfsbEdNMx
idwFNvgHB7ouUyA0CpP1gvBmjxnCcZluYf+SCYoAdk9tYfIVGVgFIW4TxdW+EyOXDPNtpFzhzyXX
Fb5cnbi36E6IUPhKUAabIdmaBByWUfOizoniD6NG4hfCpAaPGQT6EJgq4n66J0eS/doj3RvXouNK
M+hUNawqysaA6dxbO80eH/kp1AwmF9UYhgOyn1vJSh4HGWUu8p3QhbC1ZBGRsD0OZM5pk/CYrCnM
mvnPuUShZcX3OlH3aRqMHhXnymYSKZM8CwYQ0OhuC8lXADI5zPMQb0IWhLIAS9Av2RZKqw/UCcyL
A9piWxrxVUbdakfPWd71SnpnwNYmiDM5y8bBSa9rFtm3mJJOYxRqB1pmrQxtOWxzZjYMWORfpXir
bSLGqxlQgmxs5grxvko1r+py5pGRvKmd8bGlLDSoxR1EqLPoVUDAcv3UNmWO8P4F76bZWo0nNfFi
K4vv8ni+KzTKdDU9y6kJh7sgvbXL8DRTE7EkymIl1XtUzcM2m6Xf9TzTUooHk8syGael2h8Mo/ut
Ojn+jWACGiI/6tJblpq/ZAy6Q6EWJ61AOaP18XlWwtl3QhV2u4x7Eaca2RxPusHPmhxHOhjoCebG
y+2s2EpmZG67CkN00173CoB+whMoDrZkfxFd7FOPtjdqKubNrBGO1pFlGmmMIXxrzG3wrHTT0g+M
3IkU97l0MHHo9r4srJ09PlGeoUZoStbWbvuPQqUtk1fB/TBaL4o6PlGOeOwKlQFOOPVOys3rscCn
20xfSk1FNuuY0qB1Z31lxm7eBUSRSIe5krtdanfDRhlCLOclA4mUNZfEBAqH87cA/NzjNDWWfB74
unbyPhM6qXb5C5hbfvzdG1b0bdHW9OXB/DKhGq5oiF8R3QZBW4QmPGnf0opfZkFaXBrQ9eg6IlIH
lp/kIO6b2bqxYxiZOQnA7sSQvTdn9cYIdSZalDoNbRsht+4H7MPVCGlgKsCIZIqXh4R+kOu1K5XH
ztFzlzYx4pMsL7aatFD080tiAAgotP7WKdT73vpqktxzHED5zNY/qrZ7MRM3qOr8KsPBz7BHvxzJ
0sbBkroLAixDcscyV8UJVahg9vG5pzGCfmemlo6dkFWfRN3PH1iI1SN5tPljHGOsyrUZ/12teY48
k7oWuUFX/BZFWvpOF5JyHJsfOjmmmxROrN/Hyl2EYfQwDgWX5sl86T5s5Nz7VNBNosTYWQrEhSmj
3NOy5CqqbRSwpE2HR9sQV5GKr8e2TSIqChgk4jEOGkEIwnxvEhB7jDl/mfCRTdSqle51Y9Rs66xT
fVQyO7UlaDUq9opG/hv9rfs5DAAIhzcGnjRPCeJ301bjQ6/2N41k0J0fu97LxpyoyJjQtFk3dk7R
W3cSABXTlM+JpA1+RHkFOSUwi7Lu3HjUkSviWYMP4EMS6clG26tV392mIX+ZmvQo9Hp6uGHl44j4
WtXH/1+o/X8RaiOfBuH0r3Xa/6umqF/8B4X290v+EWgrMuFlOupSg4QWCFg6KWr/0LlYvf2brZBp
ZgDHWvTZqLD/STzTLOhcFHBs2YachUTlDzqX8m8szCC0W5qtGI5i/0/02Yqp/QWkkh0cuhp9EAbt
ZTmp/aXPzgWZjGNqDmdbyzo/hlZ0XG9GYkCPSqzORxVSAEqHsIc7vlg8RcPN6iBdt5YbEm2fi9YM
t0OL5XozIZk6kobTH9ctI0IFm0ffzJZu4fGxoPznZljuro99g1LWPRJh44QdRAd5hHEYltNDhE6P
mJml3ioXSli/IE49q/SPtz8IwXXrmzC4buZr1BpIieeVL7OCWVYOS8TcCITUN7RFoPtAnqd6+pLi
tt6oVHFm+AhQR/WfTQS2n3GqNn7YFCmXt2V332PA+X5mkhckmGZpMnlJz/zSXE2w6ydGTU7sUwIO
E9vEubI+9r2bEs2poYRMMAjLn6MxQYZsTdB6P3dJU2AJxBQpOQoCAUpmPMWcGlyel81wYPj/fnS9
LzlKe7RHgYo2KDqZcQ/ibrkAbX5uFHP598OVQpouH7+BFoiGPMloHQwlytEUHa0+oQBt43wHyol8
oUBht9Qilyf8PGuo1Sdj0CQmc0SMTULcTRM1eK3AfLturVXpdSvutBpp73/cTfhYoPiaBqtdGpWH
wAaimLYVH9L6xPW+2ieLR/hn18/R/zgmksHlVUvVO1vr38sb/bw7YXP/ftD1wfUY3++0bv48c33j
vNphxy+OqUShtydV+HtL0lv1qBlZrrnr5rp7vRFz9mbrgHl+Hlq38uUA65YhpGlfIJL+6/GfFxg0
ao9ltcslpTyOhc0n34Q1t9/b68M/N9byW/nevz74X97/41DrJgD/ZJsa2sPPS9at7+P8fYg/3vc/
bSbOl5YP5eHvd/jjSJk5mRulVy33j1f/sf+/+eP/eMEfmz9/9B8v/S/3r8/8+0/7+5nxkiigZwTP
Adx1VZvT/+fnvW79y8e+z4u/d8fA5vd/PSgtFfz11KGs0c3uX+9Q0YsljWdeqKl6PWJV5pL285qf
Z/912HWHOd9GcWUc7BURjE7wuG4pS/sMr/s/d/96rFxRwubykv+0uT513bVurTfrgdZD/txFi8wV
cL2fr4dbN41hmfb99+++PnG9Wd8GxdOD1A1k1ix/D5N5s39ZN3sa9LKfNLNC85+VXCZXR3NhA+MN
wJuZLOTo9cH1xs5Ulhrfu9ZnrY+28WDMLiJO7NEiGTy9lZL+tO6a5cSc79dNGSN5efPHYVQzxC9R
UVvL03Dh1S/v3Uoa9YpTTYb4NmUm6E0ZUiupjomlGj/iWn8NZpwgOdGPRZSryB66jzQjEaluKa70
2dc0yCzuo8jPpQYQbFVA2rfjEytStO8jYnHYTF1+1KzwU5sBzRcMQZshpTIV1CBU/vgrv/+NiRRB
Gld15HfLWLqmXKyI+/Xuv3zsJ8bh+ynLyLC+9l/e/Y7T+OvQ/w+HWawwO50V13pkZx1s13f63lwf
XQ9DZieAtPUN/uVfkssxXe6p3P351zT48St1wgFjA+Vbufgrin/d+uHxr4/9/Zyf3T+v+3msEgtp
/+f+f3VYta///V1/DvE/e5v1sD/v8nOY9TEnSV/pshXHyWHWNS7jmbqMq+vW+th6lxH8oiTytP15
vI8aWuLrU743113JOq6ur/nriOvdfB0h193fz1xfhFjsn/f+3v9z//uYkS55k2TQZFCIR7RK6drA
N3pS5DeCa/JTNOdn1N09s4spRG01jLtGHuinMSNFRdJ4pZ3K3oyK1aUDUrlJVLFSM2fPnnBWMD63
vhkhXA2N1NkhUT83joO4iBg/p5J7N03tN01HKVfFx7R5MyWkLGmVHwZbYFlGr+Tq1t1UaBP0C9ax
UgPte+6xxDLD8GPt2jZDzOEi2DXVaB/TOlM2WSweZIvGR1Q2L1ksfSY5S+ZJwelQzsZ1OMg2zM6Z
su8zAh7wnjHGcWOwXCON8IADf8sQl/VZ0W/MdvIbEX2mS1VrIu9SQ4TlGgELOz3d5hWpKP1IVaUg
gL5KxSWQ4t9pMQQoThGqJKZ5ZokQbRA4ECmXpu9TRkXPAM11ipmRe9g6j5kqP+daOl5TtD3LEwIe
5u7eZFr3/VAmB7o5TkRWuyiF4+eONPp6O8F3G2J6BzPuvjBLN+99QWUItl3ENynjvUaccI6HGfN9
/A4tRPOV4VVu7ruwugidBCKxL3OZxrq1XOeMaIcQisrYRHGKlODUM+wg33RBYhAKjEziVjezvTA7
fr1qrdJ2WNazdvlWDvAO0SJLS81TI3NMu1W1r6x3tGMeRP1jRvqonUbTXd6a5yIWr4YRjF6HOb+b
bgk5PiZqdUqq8XeVK8VREiibjQpaqIGJaKu0DXzNiCC0oIjiQzuxN53qKzzVx6Fdyv2yVmx1hN55
5xBOg7yBAr7zmYC73aiNap8n9EWOSa6R4ZTxIbLU1x55ek1rrKIw4Qq9tr0KLTjhcTs9NCxfcwFD
MPc34mrbxfxb5jxQiLBfC4DZN8QdzbdU/+9lFv5UaxEaGI30SwIsiaJjS+/6qXTmEpkRAmLirFzi
FJcuE+qIbUjbfzM6JJm1BjUABTkhmkosecjGXZhJJAvhlCdHoTmIBJxZnMQRZsLa8iLREwETW14Q
hP5g5PDpnfYVOfTvih78ogchFSO96eU29yci424M5RSVbp86AbF/rXmyQxLYnCx2x+pLMsNgOzjZ
NstpSIpSJkKrU45OU/0uhH4xukDZQgTczX5Uh42vz2RkOemFaEosZ7BFXcIyqV/CEnG1vHIQD9O8
bGg+88GxstFNWIN2iNoS8uAdBU5gL4rJcQLqQMnwig7+1sTN71PKZqhED7++YqqiyIvk6aoom0sR
hBVEqmwfU0TFWLnNOT+aNAcspiMHT5Lbjtn+pmoy+2QqEbp6Oye8rcsvDkUpUU7KSU3IbeD/CX09
VD5Ho85wCeuEGodTdRkL8wCIfdrXqBM9yOvkWmbdoome6OHkPaM9nSwDT84F1mq0AbJNSX+yH+eh
ZwzHweJWXdDiwAiVnTD0B4Q84iyS9r4mjmA/z8d8jhN9M9XVRFEesS6CXPonYXMl28ccixx6wOwy
Diz/aKBMflkaj3AgaKnP074fUoy3OiL+rlEW6kLj08Pezkn/rtdlgzwH7RewvdktpRqLHLm2LbID
Qwp2nRGOWzUtaDB21SMoezyiraaf6RVh3ZneNCYjptYUXE9JhZRsWudmzQHivjbwGiKV08VWsU8p
v8aDgTqhM3pvMpZ6dV3Bv+iy51KeXG2Ak1Lxl3ma3lyJwdE3Zo9GQqZmC+BaKdCejy9tiz3QSIZ9
xZeLMJ781Z7YyjK6ivt5bybjfUBBvwkqY2e3zimThLWtCNjymKTBFizbh1KV+FEE9FxlKYt2rabd
95qCSil2DkVsg6SRxukyJLAM0SEu8ZyQ8qMs3bY5NeUKhYNrWtW2DdRuW+bzDu+zL8R4HRBZDk5U
cRFM4Ux0kAGU86s3FeqdsKonzr5kw8yvouctF17GvdYJMGXp6LFSREzhHJ4SVezGulE38oQXEz/E
IxKwftdp70oJD29oR/oxAsoahaf7MaB5bvWR7U5tdADosZixzXMaKg9KR4u2dXp6B29OFhS7ikKn
0+oLlThDrV7n91pAQCHwjdCVilQAe8h2eKuM+6xyeyypJ5CmQmCw5gTjTIPklMTTxnYsV0zYZen9
nNSpp4pp2bZP8bmfAUzHFefkECx1XAG2fDQuGLCuxZjWnrD47Q1pZ0NyTw9p+1wzi0KaCqyNy13b
pm8sEKDYwaN2UD5sUUzx+zDRVOlYuXctlgyfmTQp5InXqVNzSW0ar4meLAVOj6sdcXjTpJ/ikoBo
TjyvCy3ZHRZQCdnGV0Qpl3PruF1Ppbmz9N3UB0+zOZWuPjpPkyrPvp6JFOxy5rZT8F7j30SsVHjD
kl5S0K/I60zyrHFC5FuEgEJYCVBMVe+LMab5HWDZyqyTatJl0QW50XTSlW0bidRPlBh/k6m+Chu6
qlPTB0QFKDZ1JdvYtpCpj0X5SkUtP8w9M6LOjLeSYT6OOKxMJX9ETwip2i72IKBJpmxQuUTOfKbZ
2LJabx6KTidSXptV19Gi69QuB0AhRrqhqUiB2EZHPA+hr5GEXd/JrTpe49rYWgmM5pJzw0qDYcuF
BN1e/96TvR4GkNxjKPOaReuIBZ7BD1o+Coiyfk29YkjjCVKTnu6g1TwFeZId50S6tjr9QydDL1Jm
Wvc2dkXiBTa6KtfbeTKvy1oi2pY+Y2lO52D5pCulv6bfwmKp4so3tIBS2sEvyOPcaHb8VSlx4pLT
ZGwa/PA0u3R8Myg10J0AaFD7atclxYNNgajjenw0Q4f2hTJcFQmqxMDAZqHTQCIF1sSPTtDmJJf3
2I8ehTBrr23bi4OfBGma5mZU7PGoqE9I2+neo1RCeGdqdNutBE1yJxMsmN53qXLmSXxt2i26v8yd
8/Acq/1HBY5Fl2H2FDLoQQuDe01O25lYuTsdZRe/0ZYuYPSV0leCrjip4+9sIM9QWJIKuEI5NAuk
WNNTa5PoOe4QUMnu+BsWBborkSERsfRH24ksV5Oj66C3JYhBEvZ3iw57USQODX86kHFaBAfBFFqu
y3NVoXU2ZR2TJPJ3y0ZCLGmHLqJJ2cFC5B3duauRpEO793ShyQdhEX+I1mPPNQ7dlBNcmUUCh7b/
7Ihc0FPCzGOs0W2UxdsEjjYzn+4kItOk4mueRLUvsik+OJrshc0hxW16ap25YD4P1SIZN5WaSq4D
uXTH8oGM9jcC67WbRlkunVmR0n0bvbzrPwsZhBiKaz5xcJCh/bDE8rGs25WYQaZFZs/Hckcaqk1Y
bnUVavKdOuSdp8nFvdF1X2HTQ8St5E1lRS9ZAq/OHiP1LP1v9s5kuXFm665PhBvoE5iSYE+KVK/S
BCFVldD3SHRP/6/k/e3vOsIOh+eeMEoUxWIDIE+es/fadrPRUSTt42LaLIyVV1VMYBgRGA8Zbehp
0VZkL+ALin3s2427wcl4Zh2k3HIRXHs1MfSV768SCoXaRhVDboC9axp/bTiosbqG8XCkfw79/Kk5
WGKse1R69VRgUURbUoQgp6K9zAkC0k1FIA4XQY5UumzgiFxTt70BROuhR2gHmYn0UqfDg5P8aT3z
oR1NpMSlgD5wxJNnbQgqpqmc/p0XQsD7gQhNoGbxxnMWjlH4H5qw6ZigrKBE09DdYEaKK0xlzWhw
8iGW1JKMyuTRMEc0vKH5oNU8R9XjMgTT4K5SzbVW4MQ3PfbEbTkiHcVLfUp6Ge2EEolH84XxJj6H
KH+P5RLtyhbFnGT/A5uvfu2BTJs4yTm9qA4M6QT5SLtjQoDVZfEX0tsXParcoAzHH7OHKOcPxgEH
wo8bvdKOh9zVzT8j9uQ3J24kSNxaFZaTtRkNsazSqpMXTCOG6e8j1DZaF5F5jY4YpWxEvuKl8Mdv
n2jsC50jbM8WBNOpu0AfJv98iQ5oiKw9PfovpwKoOPaLg2rq4MYhKglf/q29emZQvYn15PdgZjgl
bJemjZ/AHwaZFOf9n7YIfWzW08mbHaxnZhIYLotCLVBbQn4B9wax2b84otvZrcuKmRM5C9DBa7O3
ijjQ0fBe7Q4BycAmeWWJ+aUNG75V+WpEE08WgjMWevYw6B1CZvhg6LKPXptucrN6q2zzK2ZwD6h0
NVcDQadEQtdZsjxUDJNXpOjG+8G0zV3r85VpBhiJTLvpqRPe6qXJb014sjWfLOj7XTg2Du2UZ1gk
1X0GZJvVUuGZ/+evIpNE46KdQI+pZ7r/Ylisr34RU9D0Azbk5blrnrvcHm+jMe560ZorNqpQbJZs
WJHWm/JColcN6RmST6rYtJGoPYYetUdywom/SmgRqBl+9NirGybyj+1IHGBRnUQEjeN+QztyWafz
QiVaif++r3Rn3Lsy5pT/n/fJBbOpCX1t13gaUksnvAKNAALEwViL5sZJYXLJ71FNFCaBE+qG1myN
OAr54f3Hro+tW9qKhFTY7t93/XN/59rvCeXv8X6XpzXmLa+nhRi7rtrc77vfWGZoMrwmafr+kP/4
hUWEN+XLP/fAX4R0PleknKn/+P6LMB5XVGNWwOa0Du533X+ZZHp5ctz5+X6XU9TJgwDEM0Zx+kiv
sIJ+e+sNA1lZM/1MSRMeRsO66HOan6fJsW/3GyJy5brqXWf7z335PKBRxj+1zgi3QW1P2+VsafKY
OZlzS9TN/cEIoxnnhKjs4h5zS+mR4BHmBIEvTu1B21Q/t9WCig4Z9Lq+/xzXDt4qd7qlnXdd8DNt
hqUZOXekffP9TLs6ySlSP1hsb/59w9bql0SXit8k5xnzCN3HVDL1/udxUzb4e4CtiL3U3woMLSeI
x7eiLuRDXcEpuB9RxI+ArsSZ6+dFd62ovh5tzYseTdDadRhNp/vD7jcubs5V6JX1/v7j/bGGR/yP
o1xs97+630dsZh5oVXbJ0catfRQlgEgt/wbgdzlalvxEQOrf7vebohiu7qjsz57O+1APC6FL1MKM
L/dHsAu86Ylh0bbh+KvmhMy1yHdvTV2JW13G6J5ij2iyaRG3+y+MPu0Oeu0Q7KEed/9FRMb4A/ht
lC1Zr1H4x/22K4hoGUjJge7vnP95bNw0AihRJ3a52cDcmkl/WbQwfqxLxwsme842lgiBVQk0elvL
p/vWNU3yKNWN3Xf9gZ5SuYqnSV/9fxVB2QPK+r+oCCzHchn8/59lBG//O9Lbv//of5DenH+ZNkA3
13RshvWegVrgv4UEnvUvV4ABsskldzzHt/4j5sv/F0kRNoFhuuWCodT9f0hv7r94NsuD9CY80zRd
9/9FSWDe/5f/JdrK4/+3hOA5eRnIF3jD/0l68wiAqirCbvb90jziZYWlmZXpRpwdyK+IKdNy7cty
J5pmh+/zhFAmswdjhwGF+JPCCvvjrCJsRmO2DqYgJCEK0GKN+3veJ/uCbD9k5sbXBYkTtfbatewO
B+11MZSaU+Kp92MoRMQASJ0V3sU+bkxPJF2sIukdGzqYrvmK451mRak2aNUlN1wiKdhQ/aBpe6/D
6SMUtc4JgQMdd8/n2N2St9bpjFU7npZkQH1v1p9wlL4n5VcrYp84dvcpMd2z13WokTDkDNph/klw
J9vCDbeUIQzKBHX8XhAliXwARx610TqC9khv0r2yPzKPnSrLPSGDzAldBoH0zrGbe4fFphx2BeDY
CA00omiEkGX5IxBeYlx1r03ro2bFNRzMEsH1RN72kKVPrQ41/Y/l+C9WMoBk9l8nw0JjbrIhzDu3
J1VTf0rCoaWMNYkbVDcFlh4tBeKPp3TTFuBDKwkdhWGTt65iqmdTB24KUR/Vm6byHyf/CMknDtq2
tD9SDRjfkia7fgmVp4DXDwrf3bQc9q9h3HwwMUPrXp5m0f2AoqjPNVS+vFG7EYmrzETP6FR2csN/
CssOX/NpcDTaEvEAQtOP9tYcJVdQl39q3NS7eIJVECch23p7Nt7mxTjUsxGYDe1yNgvGfh4J/MqW
qKC14Bp7L320MoHEzx+3DZzn60BD+MCAvVtbLcKFzL/dhSpSs6gGrMUO6vK1ZseMwpRIGDc2eCl2
dBqSyTTWqPdW7eQZFFYafzfkO8Kw7HgG5BEZnzKkxxW22XiE/PbmJGW8dXUyVpOp9Q+Tu08EX7+H
jRSVY7Rj2f7rjP7LGBs7MlX/LJ72HTML3aLRGzc0TrwVTIMUfNwRdzNh3Nau9Mpzq4JYTaOstkns
HZUeN1k6JyhUn3sosyfAOdY2iwYsTkWB0ZehhT7adAfn+JS1KMihhxvryi2e6yUFVGfM39Nkjhi0
wdEjMz9H7gDISZ1qtJzHoDTT/t+BpvcAzbaYJCuKpywLzJq1aDZBA+LbQtTakxLLjY07ohhTZ3/X
7Ez5r6T1f9l6AQ3OUcvXyi7635nn7aIe0ETasgZ3NgBsClFaS2jvN6aT/xRJCvdEHbIJuwAuL4BR
4upPLor3ttDDLRiISDbdZmocAj0qoR9GkoORdXbH+02o5fgJlnHndMoSEUPSz1TCCfaKApeR0GAe
pzHWw2zwpj3VY2CpD0YDOZcW7SsUnn1K+bzW6cJskHUvcL1S/RgWUbUZS8BYVRJ1p0rvHlsYtrsl
dZkppe62zyDDNY5Gv406ok5volE8EifuaIPghIqi8TiqOALK2E3e58uhr/xtH6FdnF15jVNQkTVF
/mogqYvZUaEs9nj2OkLqcWG29NJtPODAAI/p4AHBGfRrg7YDVXxkrIlj2v/7dSbOM9C6cTtUSA8I
/q1WVjXsIJlrOJXjLy/u5LbjQQb2umML0oPghma9/NEzf2Icz024UM2OT9nY9+tR6haaZtrjBAdb
wnuoI8FHC142q9LiMOXWupuISzVyppaNBh+jCNmCSVkf/RH7lmqHYGL5GguroCFl3CJMByvJpWDd
lt33DGxvS000k4eGQngwmkfH4EqjCb6lhkCdo7CUUMNM56fc8xTZGfNyoS27/oCAvb3ZpsdMjzCk
PCeBhZgul4N3602tOC519NLGU7nLfXrX4TgKrggeXtLZODZQ8FxGpkfTyf6YM5001yVswhnn6tR3
OQ4rF3DbTNjfhOQLeMili9Ia1l45UnJnz7CFQgrr7DGr2vZhMvTqqfX9XWS07duM4e1aNN2v+09R
3Cn8UkKx17+jjDYuptHZD4uTtOsm15T+NjP2UgKtZJTBpx66cRD5uhaYmWGfjcb82w/xsWhBGGWQ
iW1w2AN8/S8zrh6wLyjXGLxqPuwOm4dvvfPRrjw5wzEgWIVcsB5tatZfZJxY23IxcfP4NcOc3Eqm
lRsakQnnEYxb5PtMYE0if9LBxtTWc9RNIYnRtjZu9RxEBq4FsgaUwZwDv9v6Hfy7bqmiWxR/s41z
TlVDj4KdjbEhGuuGaNzjkt8kHHYw2RzOKZBZ0XdN0Ux7Nhv3meGhI6/E0fQ19+jGybklDYd2BH2X
csreu97Wz05YwZR2S+tc9QpltnTYkPEZU6pr9gawM4PSqO82ZkcQ2kxvM7WIAhudEKuAkTcB/nbv
CMHunciH8hxJmBh1gvgfqJW7n2YPukqlAsQGv38G/GeHeXcNy/oa+1V1kEJ3d1lvMnaOF2MdGuiF
ivxPabGK9D7faQMkjtQ6eYBt85KMBkYpKjKuE7I6LWg5YUzRvDFoqlx0niu4/4KPsNyIWhL/wBmJ
O/kGVg2OjhyeS6t06YpFT1ILe6Z6Pf4zvywvdctPiZ4+5VJPtigxX6CRHDTNegv7LPzssCOvkyED
40rQyZBmzD5QcgobiM+0yMCYlERQJD0Y2B3Dau0I9KfA9JbDpra9DEF7LnfTzNZAb9MTCBeNlhIy
l6fR6g7sRW/pWPmP9qjAUUPTnroTVDTaZwMmsElYdCRnvlW6j5Rxhr8fPQYynizg2mWSwyr/0qT/
ZGlucYX0tGZS1ADwEfO5rM9EfFjw0EJYCmK6iH5wg7j17S0W8+siOto9GaxfqFi0LaNNO/CgBc7J
qg7HX7QFopvRl7vSZNrt4FtCs0oParAQ+nREyLlnqtP+SZvrha679jEkRREYflm8FpF9yVNCk7K0
PYcjDj5WoeVE3AYoEZqx5kgyRRjrAcrC6mR29jMkdbJPila7MnuEeuNyafU+Z3CzN4oIxJlZOO2l
He/SNMW8hpAI3JaQtL8SkozatDoaXSJfofM5XDNHc00wDhNdzrYZhu9rYXws0mj30cjXU2E2jltx
YSCIb8LDjKIaxuDDrdTdpzQF+yQxzn2WZLter8x3GiOeJd2Tj459bYjJoX2WnGBGsvjKvjin6XIJ
S3K16s5kEsSkYSuXjHW/4SWg90f7aCcW3PPY2YeTfyYJExYdDRHczVkIyc+ZN7EbfbVsRq5JOjJO
a2sSeiLiqDtrLHdjlVSH3C68x2lor346Mzry25clBlnZCIxBGYjIY7xNmRic6nROgZ+k4rW1zE8u
fSurJi48mQjDjHBzFjFHHFVYsVmmCHeaijyBrPI7TeF+WISlwe/BUZrhrI0+GWEO15gScTN3Oj3m
FlqVwQp5naX15M8+FjUSNjZ4j9OgdvCXMK3vd9TNmDw6/LvzEtnHCHix0ne2ewIRs2DJLBM6/Ww8
Vwx6g6zswkeGjO99F1crPRL1q25OvLDBjv84MJWSofZe20W4jNbX2iTa1zI12nUxTVzVm6X+1aWg
NUpDi04F6U/rUuBSDYfqW4D8J9XdYrZalc627JrX8u5OjL/Tsb06qDSSmQu9DccKBH8NvSCheyUR
grB6wOgl79U7koHxRoApWEeS4gPHqat9tug7l6sdlyk6d6HeLZdE/u0KFz3uSHBHE7Oc9xkF8eBy
dPC5apoyohQUyWH7PodGe7ajiK2c1ODw0j0+OMVs77V+DkwQnafWX/CSFtj4fCm8jxgERJK7zuM8
M8m1vPacVZ0H46HId5lgjkqmyhfPArSpofkuROV8DbiCsEwO3Sbxx2jHvm+zhJPx0bM3bJboKZow
6C5DWSI+iTvehN4dDFCeqzSyN3UvZho0CuUMn2Ltk1oW6LU1oKsQxs7J+x9SnoALZ8gnLDG+ly3w
4cKiONRDIjY4/XFvWbCqaarAueMwdnxGakl4I67mkXAEhzNH+ylrbEUuDfy6OhAO4W/KIsNF1FcL
jtJ+WCc9jcciGm06jfW+DjuybLSZGLFq33Gxv4o0JIzOI+C2pJd7ipMCXiyfKMAZ7UL1daW9xM7I
xBrZenSAhE4eu0R+UjrOdzwuxrZLXbHSfeTaMqK9A5sqWWuyqC5T7j4msn8Z/TrbU/56m2lAY5G7
9M6b2gt602RmhG6pgH6OUYhnFo3144RC7homeNB/mB5yuaHeqI3uqU0x1cwxSOQi7cne8ct+1Ydp
eCwtUeNrROugUWEEcIwfpsKTD+EvWhDjKvO7do9UzFx1E3078gcs1DfiMUH6tJ+mEjb3AEwMtoO2
thGRns38sjgN+X8LTpoOEdIhjMXHbMW7ohX5axnqV6x+HIvw0mK6mnw/2c5GARL7fGtpnfLenGkI
Kiw/GydjJi5aHU5LU520CNGFhrUKNX129heIszIj/yMLxUpLM4kVkAMTh2FS6nB66/7vIu2GmTC4
JiDHX22UFesRl2cgyl4/astE4qE3+gcDUUSU4u5qOxf3DXg+IzYh7tKHpOrD/GdUdg6XI1Jj2iHe
FzlJCllq7XGlW2Dmhmnv6B6xcHNxS+KBvEygFFvD9QjmXbzf/exXJ2fWJC5E8xQ6WBr7BoiVCMer
XfabUSw+CCDokkOVvWjFk2PJ+Nn1ouTS2MZN16LlWA/VEyIPUh78qHOJn7UvUzGci5RCL7bFuYpd
/4rbn1SyYesXECjm3rZPmvijV/18MrOIrJIUHB8sREBCz7TJrWPG9OsUmtFGunmE8jtPDp45su02
o1MX4fudOyt8sT18W8KvNtNSfwLy4AgybmUr4l9oCejigPuLzYduCCc+pxYHYKXjRtfbYus7qAg8
teIKGOpcMYtp3zPVXeeRhIDScfSOqb6PmLh1ttutY1e067rF/1zaJlAdrz+liRWgo6BA9LqXGQfK
Juq1cOUCZgFBQxiYqTvJpsxAqfdWvu8YYKe9k36yVJsMRcv56MoxwCfOJAiMZMou8GDY7iuSLLx9
cwVeDYlk0OoAgdzXXGPMVlG5NARCT75VrWi6ums/i9/cNqesyTmfTD7vLUvAqibaN5oep8UpQL8M
f4xpwNci7V2aOXtrbJzNnNh/G93/6+STuSuM4rfjZu0hXvqtX6fuhc0wNGgXlU7TMsy27APEI//V
9MsvFCzoh/yF4tUA2+FJWipug3vQgjtQdOVJGlgjB0W8jI3umU/iAzj6eKiSE6VgTHDuvupYfmgl
kF6DoAMWwTtBp86Bc84K5sYungrLO/gV1nostOdhkG94tiEFEvpwcGJgZJziJ00bTdAABhyu3vMe
K1SXnW+SfdP1v7kJljpbZ2Ddn+PUCgTTR22MqX9FyxE/jKTvEr4yUS5dk6TDkjPMyTai7eRq3S5D
vXGeR9qGodv+ckUB6E2ZamKU2ZFIMbFqyfM0UHrOrZI0fcxdOrB9x6HbGuT0aioDvrI7xDCgZLQt
1s1xG2UO/UF0puhTkkXBJPexOUAKorkSIJ+ZQaGM8IoqCbHcpeE3GF/NArH+ZorpHZGlIjRWLIXS
bPdy0bGfE6soR8++cel3bnnhIn7NWShdWT+SlIPwTBdybWoeFRlM9wZ91C8zHg5sqPJPVLIbWzD6
l0kTM+i0Eir1LqNEbPCYN7HFZ0snpoNbeDV0+i8ebytgtvkHCwOCBVzwa7ud6aRqBaHqKZQKDyEh
zGxEoB6zy8mi7aH7HWjXlDftJpoeTA7xqFnJXLHlkGuUakrAerPqvwX+6rURNYHBODNoaLDe7EiO
sH9bZhg9FAjdTwhjcg18qTMzv94zv/LFX7UNpLQyn9DgdBvp3GESKadOUT2YWXhOcr06pSQqdZYs
XpwFRqOOJEZK+zkZkTI0vXlqE7kZfOelapYwAH3JRNtt4qdB3cRu+dlAUnt0Cg5Qdn1uhIZyJNbU
G3zWxg7YCkoeeURxiMaqgdBA5tF6IG7JRBhazARQ9y5e0K6yCBXOOEkJNV23bS3QxnGEVXXyTRjO
2vGbd0MyeJHz15SYn20kkWg6aOna8tqOlgxqtMoQgODVDtarGse0tEmuiKBJsrX32USvu0geCWWz
qHOQ+ZeedXHgWdDK+HaQdRbUio5/I/P3xTVHawXhR/FPIdXYCaP8qmLurzO0zal4VuVsXicXHqnp
7OQoT7StUctwJK5KyFucx6/RiBIyb15jkPYEaWivJYpayk4Z07qtJ0LKYk45+cuaLYWaJ1iBoqlK
cK7nFtPCwQdRMqXF+2hSWEd19e7QG9GoN5yx2DXzcJYlKEZj4q9qpG9mcotjKoU6/+CY/LQLfaL/
CAsGldivPraTnWmEbxBGf2dTZu8yTSeKRY571vj1yAJg2oRMo20OFnO2sbAaT85M45Qexcp14R5n
OXIodfDaMe0V7UkYDYzA0RInmm9v0exWqHxhx5eTLYO2MCF4kfiNs/qV8PgDwRTQbJ2JTWYF4d3m
gwT4NW0kvoM1+RpB1fL16WX6S9IfBM/hhpSY1rofebN9sfzkmofWDibwxDppTBuvPrsYtTPstpUN
HhmlVruif/ktvekbmRdtYxUQXXOpnWd93xYaUngC34zIDUTf+bAsuMRNxFon4efidkvQovWAIPMg
U0/BZ+0TNYOJ5F74zd6wnZNpYxG2l+wsI0zbzlziIjHErcro0gytzbyhB/M7OnGwVN1nmHmPwmAm
ry/s3mE8n2bGIYbI9rZ/bMYh21S0WdhMJ2s/hWvbJae2rn9HEG7cJUm2bTOUF0Oc/HH51vNCC+im
+Fs9lSdnTL4je0T4g9qO/t0t1Wc0HY0nVoD4AhuMSucJ6+zyK8s1oiCMK2ud1d3fsHHG64J2rzCi
36Npw8NU6cuEDl8cUNIjSGmh2NK2okyjmoHfoMjTrWJQg+lvPjPFpZaKUN0rVnWjqNWe4lf7gKx7
RbSeFduaL24ITHDX08KM17kTsCMUujpQ7CiDjl0y79DAZXtgs11Fz4airSuedqH9aCl6YqlI27nq
LjjAt0dF4dYVjzu9k7kVo3tWtG5nkK+x4nc3gLx9RfROQHv3ivFtKto3CWHygvzAQ1kCC9yhpJ0M
6OCD4oRX/I09QA7POmTcSczuE/zdO1uy9lfqQhqfJ5jjoaKPO4pDPikiOVQ2JCCKUq4pXrkPuNwD
YO6X9SPVHbCKm7aEfmBqY7O7o3g6HaZIozjoLkD0DjB6qQjpZT0/uRMgmQyA6MzeMyjBqbsKqw5e
HdwNu23kTIpGBUZh9DSwyHTYm0q7WdWD0XHhNcmxIezwuoz506L39SYds2ydPhRtgTcB+3MQu158
6tL4GgEsOHTD8hma+rc0IcS3E5sk9jHfXG6MPqx2mo7S0eq+o9GAJqv0vVIt6qgihSLQd4pFn3dQ
6ZuQrB8fK8iu4/hL8yg/lzA8DiX1AcZQf2uP7/Ec8vV1EZiRJVVA4mTdk6l5qLBigAz9CZPlZ4aq
9ujojHP8dHrMFEolyVgUVNfKRipK6BHXAH0pIYhD4RfN56Sg/A50/lhR+lGCTQ3CqtmD4mOaX2Cj
nFORaLcy6w79VKXHXDcIMYSkYYTEAPhm/c0RUUDxHMK6RoWzFCtPN7JL6VNRMFgCNrb0r+OA/2+W
S3+2coh5vR+MPSpAOqbITqr2LfX7J7QLLvEADOUKGKJMgqjQSTMoVawBnfm3GeAx26jGCGQym9uh
nd2zIKB76cVr1+hKwVphp9Grbt8m5snSU0AvtMsszf/24U5/5PpnFWM9s+gH7KHLEDUxawaq9IE8
makL981BuiPbnBGpuHi3yHEQ9Jw3oYp2GMl4mMh6SMh8QLmC+o8QiJo0CEPFQqQqIKK9R0Wo0AiD
9AhXxUgI8iQYS674IrxgbuN9mXwMlJWXFFwyviLICG5+ogePDY42wkJaRW1Q4fn1vIICKDcNAhal
gFOUmieNayT7Q+OFhFfWoxq+agjPNG4MZroTQEaomY3N/1Sjhl3X5GiUKlCjcv+MdUHvHN1fUGVa
RYuU0r8pwN3wifUzxFKT+d1MWcgsaS8rM1o7UGeAW068jFpjeiOfenI+Zl7cFvQMM1wBkdiNyUwu
9BnjgngcOq5bDeEjduuwiCkJqtDG9iE3YDnOJz025eMMo3HGKhOmPK7NDi6jVwhFxDYvzhK4o7mL
mL2tR9h3B2SJW1SEBJqM8t1vU8B55lvXIRntJ/ECTejVJAvFJRMlIUojytx9VCD8igj3uNWA8tDq
EKXi6P5zVA/6ySNlBTQmqkQuq5UKYGH2RRoLPMDqPKiAFp2kFqEiW2aTrTR6hPKjBElWk+tCKoV3
m0h6odQm8iW2Dp4KgdFUHExSs1YVyRu2Y/OM3WbTqugYzmEKYOizCwvNurOh4szKbOmSNNLjg2dG
0HM5R/g56vTKnfrBK8frqAJrWFhVfA2ukcfBIqlkspsP+Tsp9GFfLq7Ctye7Ui8ICZf582w6fG4J
km326RsN3TvaclbyihaF4TLGJt9wRCvQzPC0PAXtLUCfEPtjPrZQNNMyIaBoyJhSFAPiQ76eDj4/
2TL2JC8+I4ailbj3CeoQbV4fvUxDrgyeMkn9+NgJxv5pE+Q145GGnKAIVxuLGteMzDpB6F/hijgv
GhPRBtkjbd0pYAiZ7xD5EUDkqE2Hn7WXeVtAWHvsezrsXRIDxJ6ay+KbbWDMJlcnpgCMD6jhOTDj
/jutAa6KuNxWEFlXi8EVujK68WH0v4caa066zC9uxYESWSN2GzaVNvlKuQpayhbGk7Hmvjnpj0yt
v+PSnmtB8By0cpULQkBRXtPU8xKcUAuyXzSn4lFEgqAURBwLHVq/eaO/Vhx7q38TtUEglONcE3al
zFoK6wpPZWON4Z9MkIlll452aDRB1gaMM2jy1aZxngyD62g3hq/e4j1BPpoZrOvmufamg+mONjvj
gd5nW/1eZMrWYcmi/SA80jjMflePFt8G5W7n6/EmkdPXQCqSMdRFUIuvCWblusu/fIMQCK/xydKG
nA8ncgoGaSkQ24I0U8JatayEBB4tfRiKeO3f47mGq0daF58gbNXwRrI4Ea9Zvx9kGLQjvMwwMqDo
T14W5HOPkktNrhy4TwNkI+lnJuOw8WAsFgz4SuyEJ/9q2XtTszgLr962rvWwZFOykUtFaE3CzMV6
JBPng1yxjnQyqWLKPBVY5qvossGB3UmU2bS0oLEG/Bo9NDOqHSLPPBV+VhAw3if1Qzotf6DDctrM
4x/eEIFpltRIt3qq9PKJ2KIlGl8ZeG0d16svbu88OIwQ58wZ1p7NhtYJw6dMxbMh1sSMhZo2Thua
Plmz4/C5uGS6Ma0lE7aPn4wkIlZL61aGCoCzEMr3KhGuSNONmfj5QSbde4iZhDnHuEskX9BCTcKk
1d/1KmQuJm2O4RoWAsS6hStoZABOhQUYsfGfEC4XXF2rvNsYbuNt6AGRcuF6dMfaca+B859ns7kO
VfzByM/dJMlnlUFvDksB/s55bAxk4rr1JBtAcHToLpieGIeZ9IIk+Xr+9LtQcXu1Ct4jvWmNOHpc
u/rQBxB7S8C/nG8lyxHKftlb9QfmROektE3Uroj4ZTcS9DeE6Yqs6q3kiAAhqCNcb2QdxGI0dpOH
UBiqVRgIMRK6AYgYp2O1pWlCzpabZOcwnj86r79U5ZifmkIep4hIwhw+d5QY+1SFFdrThASF/EJD
BRnKBCwyXJcHqUIOCaBECamCD2MSEGXM5inGY9DmDFdC9zARvBdkMyuLJ1k1J3+l1+WX+m0yThe7
FddG809svDa09gCEvKW8cpfAqtqlI0FKo01ao0Nq40R6o85ocyHNseqH8ZzX5ou+x2nHSt5eDJIe
UIL75UESfZF27pOfFNNLmGsoHbM0QPyUbpsm3kZeAeUuqpoAugz9gQG6vdYbWlCmvEAxE9iuIilV
CawiKpnlJQFb8/kKrJShWPTVsLleE0tIsBMxlhLQdj8NzxM5yavIt1F06hhLDN3NwUA67drIUn9T
I/MEsQpbdC7AjspOt3G4JtqGpspyyyJ5ESNN0TCJE8Jgnh1kHxt64uRSktQZqsjOSYV3wpFmS+Ot
TKQa5YBACvfdVRcEfk5s70cVAWqSBZqpUFCHdFBPxYRa5IWOKjgU/iIfkQoTHbzqQO87yCwPEIpf
b20Ex2sL4EqXZ5xnLaF9oE6B1Nab6FeYTe8yzBFwkptBTYTfyW2PeSxdVrlTVHqXeCZYRRdxuFNn
LYY9MlYGFY+KsfHal86X3vE1OImi4LJpmJXDrwXfPnTw7PTBPZAunbXywTXOcasXBzwhX5ORETAd
Tvkms0Gum3qE2JrOrhfmfwk7S7c2vKm45rxmq2YpEFWukFSEnchHV9vXiKT2lcJWpfCrwD+uBwW0
Uk7gRCGuMg3Zr4B6Fbkz2JpBPOnwsBIqLmzJeISGqh4C3TMSqKz9FTFjcjAVUUuhtfr2Wlr0xTjz
n00F36qgcFnQuCRULpB9Jh5rQF3sP0A/K3hXqjBeQgG9aO89pwrx5QJ7U8gvfRYrVt6URm930bv5
1S+c11RhwnD47BAUkAdJ0wgsMXQx8eUrtNjw3cMZmxVwLLGR74wwyHIFI4M7C7YXPlkMmDNIEnIU
ZdX8ICaaNDW8LScryB1K9obdiIB31k0ssunF9DaNBwytj8CiSfhoOXrskvEylVa5OF9ZOhHFzSJx
TJl4gcObMFFG5aWAO8FOA3GLlZcfGbj+uoSdDZC+HSNxslymTj5F4MRy1dEH3bAnPlSUi29zc+na
efh0YmdE6aQjszxQi/n8G1Lo5FSXRs/ONj15OszPpV89Kpj22cS0ELa8ARuk5dqPLDaf/tSxSRZg
9iSHE2VXu7LmuvoiOKNZVa25cbh6HbTEx+/4k3qpfdJ/l+xPA11qzsGpEW66BbZ9sMVkuKdouTJz
2Uax0xLEk1HKGD8Qg7BQJPLF0EPaB674kLbcJYX7X+ydyXLcSrZlf+VZjgtpDgfgAMosBxV9w2Df
iRMYRUkAHH3ffH0thO5791Zm2UureU3CSImiQAbgfvycvdc2702jM+/pzpmrPqQxbDEWZrQ3rwNG
cnv663A8ByzVY++8CwJFGX4IEXLkjnI2qcH5lpnxcJfKh9G/jdtcvrFP8HNrsn1iK1xNztzRU/Fg
7bmoqaCAwHbEvJqKaZ8UvK8l2TEbs+k4LfksZOjO5lWqrde2/wgYGZ5nkhT309g9cBdl+76NN25D
woNRU5wCNdWkSLhNeY/JVW29GiJ7xfluldTxm1uuTaPNXuoxu2vpE+PZCaBmTvVitUaEqtptPGm8
UlX1hDIK+vFUrf0U2m2WPk7Ku/RV/q11PTzYRAUnjkSxkoz4xypKYmT7B2dCEduWwNMby4LWjOAq
C1ysp/VXo1Om09OaMvzkNI7DwhDRSSVmvB/hNIelz7A7SjZjYe0I/cWLqfCLy2I5GdhNus+JKeb2
HrdNULnsqRucgTVnvYH04mC+zBlyTYEFgCev4sYWrHsTOSZuNh+zKKBYlaQz8wufsDV5XLdbfO/Z
8E+zR0CJQZJEp2nv2jJ/S1gX6W0HxJAC9hlENB3oGjR1dkijKgeFCGImUfQzlO9R2OujWaB98ds7
0fBMWHNORGzlMFoLsh3Kq+8ZmNl9Ii13VWfQ521+3VZNu0lyUF/PrtFsyoioVTfS7q1PAeXNTUXz
r0Qa5pU0WCIewcm38SuWZE36zibsCSWNHePSVNnPQOt+x0l6FN9gXDOdg29Y149ON/Xn2q3bo5Ga
h7roqe+zGZ6sxXtspYAnfM8+pAhjJhq4Gjx84fTmxsmB0yrt3EZkmqD3DGa2VA5wObI8brtVOnJb
ZlBXGQFxGmupXGbmZtOoH8scoI7VBC+y+TTho/3WA0P/xykUN+6miZmARjbFylQ6Aba7Cu3EovnL
4/gY20DjhDZ/zlOWYMNcpMo6yMD0wP2FQn80ytY5ZnWEd4EBIQJuEEG1qJ9TX0ISMEyCaQX3y3Wg
1iMgDMcgOYlq3MDNBZ6PcmWXplV0dPwW6EJZnVBGkUyFVXkzRq92/OSa5sxEPni0YALtrhLPvCII
KGjkwYGExvFQ0pNfxJbsBHf2jITM95KTsmS/p989wv2IL7Seaa605TM48eLUT+SoRKJBPjHcuSSr
gLCkAb5q2kGcagcTURSEx+vlBMqlJ8mnm0Q/DTWoIGY4JB66U4sN+r9AcXHfPtLsrnbGQlEzcAhC
3A/E5jdAjhAapqlMMpKN4XQPXVCSXEARMGmUHZVXrAWJLxiyeVfVFMVrZfq0xBdeXUiwyA7/0R25
Ouh48bSVXnEYBh4OtXAm0yjGFzM11db3f/RNT6xpj2TcVIcBSsRxBAQ+J9yITQasm30YdOciKgUB
0p0MN/8sREbujBfhReltfzN7vcY+PH1blBiMadznWeD3zjLUnGuzDu296xQHEsyzbTMbH5CDO8Yr
Oa6vwNkQ4OtueWwv6NA1Y1H5kc8+hP7rC/7KI1a7VQl3ZWOH1DC+nEEV2wmFF64VJR8TUXpbbdeM
xFLO6stLlUQnHrhxP3sAzPEtv6scyaspblWbnIeJvnYXjicdm7vRyZnVoTkJ+aMtgse72oteZtjI
QCdQdSAZTn17bzkasq3tHBNT/gqN3mebJUMMIgau/xQjDZplTQ+ssrG12hllJhbCKUjaLfJBcGIO
su3WHF4taWKoZ5EjfTc/avrupwBi6wkTx0bmWPE8yzTX9KQWLW00qe+plIuEMcenP8EUbEM1rmVb
fnLEffNGghKnzCX/iKgpW3QTERRM+b1C27uqrR6RTg/bOHMJ3EBIz4kkG1pibQHEwiQpOBelZzrP
FXInnj6Do80T8KTXObKL9VAY76oZJWdfiKV9+nlVDrtUH7+1zhNNVKC+/gMHB4qn6dNJFnNAOyfE
b3d3hu8TaYJVtAuB0HDMpIlZrTW1MBHU0LGCfFwzaLZPeU54MG8ZstOdcHgSOrZoxlvmxvBpZZaO
U+9qK326PlWAoBsQxhEECxGdyR9ZPGM5dBtuy6vq+foyEyai0uAuHLFBtMYDsHSmAsuVF2WV7aQ3
vaam3+8oOt4Gl/RGtp5wNzlRwBOIAi/oxH5oMvPUBejuJnHDso0webnaukC9Ui13igiEPttTGG1w
gANCUcOyO0zfItNqwM6EfAvSE9pywfW5yxZDiOidM3NcqYqAoANypZSODxZrkuqzxxR/wg4KcsOa
HBn8fH34088H9rlaU2MgcEY1mu16RVNNS+PQVsvdre1TsgDdxCK3J+jUPkjQ80Ix/AFOQsMsDPbV
bKO8tLKjTz1FY27Eg0zupQ+s3j9g7yuQ6o4/aJCz7zs4gRUb+vUBDC2WBEMOTDINmtVxaK/Dflnk
JJ54kv6AaqRNctuZDj4x8Cc7emKPfcJA1e/TEPnHzkXss/LLhseNDFSiyBPOqH+xQ90XKTD//D9y
SCsEgLTNP/622Jv+D3eRLyzHw3pj0ZUz8b3gcfqruyjEnMvBfKxRqOufs0PKk4aFtCLfm3NL5EBn
67l/pefYJ4QnkhYKU7NJfRLBGe//+2vhH/3LxdiW6TnStlyOItJZLvbr8zHOw+XS/0ca9ZNyRFMc
hEA+7TrkL0OdRHKUiIssqydOJPBH4KAYqK9oBUU1Aw8r3zSmN6NbLsLXonhKeLRuALfnN4sSmlbz
Yxklya2iU5b3zUbbU0T3iaQY0u9gR8uITGzKSZJeaYvHsXVq04y8pTppbgLbRUTZMuk0YzKWWk9P
Jy+ncBqSbB+bdvLYtgS0+fNtGQTxLyb330UPm8KU5Pn1GVIjtpyOB555rMjygODBzn4h1QtLQLhG
EywejDJmdR9655jCidg7BbW9TUbFFjhK+RzaQB0Gbe64HY1vBRpeqzoWSxdlqIxbOTIszCK8z14p
4rfZp7SElrRFOoJDJQqPWnn9sbNbkrdLdUds2Lush+wmjIziHFscbAhleMTF7hGGpLAV1L15i/E0
3JQ1+QjSWVBa1rJjzp51J5b5Yj4GN742wleaKGnIzJxTt7XzHH1LkgpdGMBcKyS31j5NAwRthfaO
wimATXPw2UuWUnz7LXgnbC27whDvqTNn0Jm9R7tK50tBM3rTlmSyERnec0/rZo88a+lF19+J9QzP
I2pfPBLQhkyZGjd0Dn+wVcARnbjMRNNEHMzMO9uBtY/dYbxxcxbBYmrHC0pBmFi2cyeGqvg+RgkG
4wd2ifwToQFhU1F0YGrpfPqIHjeeJM01GJMbgyklqjab+z5IbiJ7ZqOntVhgfn6WBj6ndNbfsJ0c
APiA2SabEYWgPb9lflGv4zL9ZZVS7kXGzYQfZUI/ndSvvtt+mGQrorSmFTZMqbhgls+OdpDdd8tn
WvUDzY7lw5wb6mJJkk+8EnxZ4GFW5X5xZzqCTPsX7tUmCF0Jw2v58uu/YSmgYzTl0e8vhLvmblQ/
TYdA0ZVAfpac7LakxMfLtpprSUnqxISEIqM7Ro4/PjZjXR9sE5nb2NDy8V5tjX4gZxAdgWNeF6E7
o5lNn4qpqC6Fr8SG2AXBU0kvdaaSQgWC0ZVnMn9qhjPaoexeZG54KJW1ZiQ/3fj+4K9ShXgsatVR
mYQMSaP+WRkRLBbIySejoIuB24s8gaK2H6k3UVUHd2nFrd91AbrfSNogjAlDzPjF3rUDaRX+kHgX
UeeaStwGtUSz8BH9ebHKPF8fSfhg4B3g2uuhRJqlLu8S51cV9sOLh5LGMduQ5Du6dCgznTOxPLs0
wPiSeK3JdojC11WaXuDkfvfCoj54sgfkFHZPDUlCl7End14BGopLa9i1ZY1tsZtp5RV1uuF3Vu8C
e2aUSyPHQFOBlWjeBqPCW01dHOXWrVZiOBHxuU2TojtrC1g9PaaWMyKZXWER2et2HIazC7QQUIhZ
7xCMxntXzd9p8dZrxH7pXkzFwUu9eOOEtGX++8XZBI39TxuF6yjAkh5LvcAW+08bRVKbMlAE7xxQ
FMCuwk9oE2h8EjLTN84gAw4oyc+a+xjHTIpkwIsL9O9jsvEdEd9IUlPNioNSnmMiYdbyi27iv7lE
uThhf29xxx//+Jtj41F1lK9sXLy2Z8l/3ssIK6HJhwbqMJra2gKzNYGBMsBD6yXPIm2447NM/wxY
yglEr9ZtKqlOHcu47+GYmuIBl/lwiWgfrvuZyJ2+Ht2LQqwWQ0NYo0syaXQzr6JnCLqEgn5Ju5L/
Zhc0sQ7/00/hCcvzfQXY2Ld855/I4aWBlF5MY4FsLK8uQPDuMeCtFIePjWM6+aUB7FL0NyFrID2s
ah+Puc1EE0Eeqw/Yw6Z8sWsYcP74yTgJ1VxRGeh1QRn+dp1/jf8z/Fnc/2vtYFv/lyu1pfB8abqW
/y+/b2yIBgxGcqkTDXlGVkQYNqVQsHoHgjtB//TN8DWG9UPVevV7q77GiVG8qxqoVDnGDoiGZ0UW
5WYMemNfZP5bXpFpA0PvxkPEDTSJrZ7sHJ8CW0qSrIg4VHnpUKviIXMYgK7KzLX2PbzsjZ9le8mZ
4i1Q489+JqzNGx/KMkQDndqHMPYVblmk/qKlvZO4CCPo7Md0kw414VK/y6r/j/X/N4Z803fMv6wr
m8/28z9+Xp38t5/Zz3/87X/VyWfefDZ/++NPl+f297/5w47v+X9XtmO7rvRtbivPpUT8w47v23/n
AO0rJW2M8J7j8/j/J9df/R1lNw89B3T2LIzyf9rxrb8Lk5rS9/jjBcf//wT2l6bk5/nr42mafDth
LeECJgQAlkT+/i81asVp2i5lZx8dWoJrK+PgGWYNrgPnNbUZ5XcyDreDsuENU8CvFYX3kfbgN3ck
YrGDx3ugHf/kqexbQysRgZhHolpR4QCF9UKdfkEzQvA3E5qttGJ1wpiz8cIL5nt2Jpn1Gx3A9+s7
9y2c9Lj3DbJbbHpmYeKdWswck0NtsIkI+d4RRUszz6TelATNbuPAoplqfvfGdaBh5Ig8Rje0aAtb
l/llZmKRqQr3V9Jb6qmJqUykvZHARO5SJzikTQuMqQNyV/qICvUonD1V0Iq3ZWScpwRSVXSsObLk
VPDoZh/HuoxeynJWZ69ipNBVsCf72b7NvGK+17E2NwmOiU3zEKmhvTE8PTNgoWFaMF48FOlpihN9
XDKd72fHWMd4MIjF0SOOnTvyG4pdqzsNtyAzwWKpxflMKnzYLeoT92fgWum+qot3f5LIr4Y8Pw/z
mdaxA9MJtZ9IyYa9NVmgjkUHKCuQ56iGdtRXyGm1tXf19Dpk8gmNGBGKWfTmz5XeEs5u76aM+Epl
wcGZh19BOt61dXCfarBb9POhlvZgVzArYb7NskPSxfZ5iUR3EKDfuT466Rm108DghM6P+RYUSbxt
c0G8U4LvOkQsqBQRNbCwssoodrbfi30xOBfHXGQu4V773qkvrGpXQvxkaSNb3apHwpsSD+oZxh+s
gBFxXVAKSid3kLTX9T5eKFuq1Id5yD8KkTwiSj/SFP9gYolfIuMAExiAYRuSkcjbquPj5De3MqxO
0JJJ8VMRJGKBONgglrAMXxq9d3P0m2H+pcl/7aKRgxAa3EkfOsw7K+2MH5FXiHWq2IIzEmszYcIE
CrFhl5zqlfcuaqfbpTXaydY3fxhV/AIwNvDL5zr1iElIM34u0/20R/3N9tCcqY53t3KKT7eH/xgO
CTpyDwtCbBjuIQvlJStA8NKMDs5wDpMS0I6kmIPFAg1xrOxvoozJsq2zjSzing6ovRsACLaARNO0
3OiZwYCeDM3lhp+9DOlUBfd4TchlzKZ3MpkPMlP7SbYbJh4UuE3oP7pZz5nhpzNHgpLZ+UJthhg3
D+kPNz+CCBBqkk5IcXz50AzeE8dba/vKkahkyGCAMfOIIkSqtx47dV8nxI0Xa7Pxsd26Vb5mSnJm
nt9CpikKdJ9fcJ0BR9ge60dJ01ZaHzD+9LYPBipyX+1MykBUqsD+HCIrl0ziIX8sFAFwau7VHkLh
a9RpRu02NE0e6Eimr6WwvxWpu16S4cOYCGuyN1cEJBeUQeKxGJKLGXuPmieuxRnOLnwb1C6UKKfP
17lP02zsmcTjod/LxNoYnnHsUxdMkA/mdVhPVacPyIi61cjwSM5g3SORfcl+oLeQZfdozb3tlMbP
oUFufCiHS4h+dpXlptxkFb1Ks086oJHDL8NCEmak0IpRN6ypqy2j1ifPsD+aNIpu7bo+Bt8qpM3R
aozUydYdROS4OzDrTGgROL9gYjJTTkf6lI9eyVkhCSrjyZYnV7o/0hx5GWoKm17fkjzYZhxxbGSz
1DBQivoj6E8g4TVnOz98TzwrBzBQcptTLaNLrR0S6t1vQz49jiMiDx5KMtGWwNYhsC7aM3J+Gqzj
Fjeo1Y+XULYOqHo0SxIg1MEFMofEZ2HV96ZmLYtRv8VgUiaDuQukXMB03+34Ujv1D/iAIansjOzc
Mt8UTZrt6kialFOQjOd0l3X6zkoqLOIJPUMVIkzIAm0cPE67ZiP8o87rJVSbw2VCZQRpI75pKXAV
q88hSat8lf4oRjdZo7JZFaF3L2O04HMqxAalDaGtqduvy67fGgx7zt0QPjKuRM+cYLeDiLcWzqYv
jcskQKpYZJysYzBsTPnVyc3wRUyKydXIOHQqxhsgBtTaodzOIio3XlrHOwKdjX07EW/n2zY3dER4
VVTQbh8iMnOr7DVwcsFmNq5bEre2VjCACu4VzY5ZIzunJz9x+NjJTBoM11N5gA/KFgvve+u3+V2P
pQxss3fjD+3tCL17OzbjuwFa/Dh274g2m3XqCUY/OeZkwegHCLIHdzhRyFnv6jC0zywGLMo50vlY
wmiAXL1uFCuezxh2TPZ6qv0tx4YWF7HzStrba0ULfFv1tUFfLUMnv0S36qAod/HkqVXS3RKmauH8
QK8+KCMlbDr5LOPhRRf1/Dp7hwa7/qazQHHJhGbMcMixSFJh8/tpQSNyz+CKJD3PHiuyFOd06/in
0GoqxLKcXfCchlBRSbS0DjUeiUNSxnT6BqY8pv+K3OMlZmgXOrjDlb8XNgJtfHQ3IGO51C7knZ0x
8kjLqVcRy67LEHzfM61SPXBTdqB+O1SvkGKRVgV+gGuDLyxnw133Cdhp/OZ5Mj2hn7tTLddIewUr
lxcbh7iHFm+0NTonUp7p+z5MmfoAGT9zTw7HOTb9sxMOTD/JMKhBHKNWS1YFpF2z7KJLoNVNPGXt
TYOcCnP2ocyZXsPY+JyyTablOQ9cJMCl/cu3aPuZhARGUfMSMd8ssYyLlDDicfALJL0ApzsjupNz
n15MQoNCHj5ntC4o/w6Mw9XRo2ryCn6hcecfxBz89Nu3TDs26o4CHuWQHKLWWiPiyIDkD8HWwDPr
3HUTN15iVh9KwGEB47M3QZeukMAMG409YtVmI+9+gpODGw5lHUN03/5e8yBuUtG993ipSdgr9wQE
qs387or2Yyrs7EYE3n1B9XZOs6nZDSP4HCfxP0xdlbsKoSNPbvKsDYTx7rJrd2FQHT0hmLfwC3QD
u98yg2AsmzXvM476fWSXF9ck7a4Ln+GdRTuR/ZRVQhbm5OxRrxyDIf3ktFxwtGMnzZOQPs/iuGni
Rh9cMcMM8B+k9Me1k1IJxvb0NsXWMnOHU5iDToTF2hDpKwjs4AljtN3KIxZ1bo/ODNZBhLBPIthe
+9V4nAdshLqNEN0WkITcOSYIfKZm8lm7qAK7Ve8dR4t3PZkMblGLtI4+I8auj7ubspljevYmPsIo
gZwT+Ag9iILOEMysTCv6RNINHKugqTx7t+xL49YtrGkTugj/0MiPUOaCN4nuY+6ee2gV66AZxCV1
twGz6F2f64IRmnx3XOb7uXI4wDZogpaaKzHizTR4/Kp1w10bnBoDlAmiftMhNzXz1E1pufo4KLbA
SVTmeo6oLOooX0RmcNgdC1NEl9hoBLYQ5e78oQ/ZwSYuqRKPxBmSc18/ghdB9DSjjiLBZVPxJtRN
e0RW+dZ07XQ0NYHdOsdaICxFKTGQ5NwTdjt0fn9IW2ePhJcGPm8mHlACiPEqpYTNC4hO7ym1y77X
GnHwWPcXd3Y/zAwDToBLrc7D7/HcbWUfIEFc/GXjgjTX6XieOnQSE0cOnH39L7NBnxHm4ByhmTHX
Hly1tUmKpGyzKTcpNSEkE0Y+WLfDL4xwnxOogKqwLpkkpiVO4U9GnfVeQWzuktbe2BrnbsrwyR69
HSUiuLECWj824lqXO1wM7lFCbOIw1AnU0fMjJngkQFmt6Y4VyCrG56Qvu81YInJxWhsM8+hZnDrA
z9aC4CrlJo9NwfLuGPppdntno1t06X5LCZ5J/RkLcQfHlXITN2PiIsNPfcxliuCs/Oj+IDR164gO
XYyR85wgAvQGkKhpfy6yH3OERhJwgbtSnnfm5Cqep+EIGAHKY17v4qL5olb6oNLLkcxy6LG7LT2h
jZMId1tPXbNFc8d8NjRXCOMDWqoFM0zw1iupqm2vEDhyWwdIKFaCY8vGjacbPJ1HbXbq0sGjXQ9D
8DWrodgR1UFGY25tcw1epml2KS4IeKmoKzGtRL2L8cciPSeCvEA39c626VTOvccSh2w5KYxzwgN4
BCRxF3UOURW6ffMixgdJrz+yZsDSbJSAwgPCVCuMmY6T98CGhjPBBP5Dh4QG7kF3HF0o3KFH6kWH
v96q6byU1i/Qck99xVKqzIsX4SyjL6PWuvDphIo7pu8idtu9HTQ3uSo5xtQI+iD7HvsJpkgcHJkN
ES9ZWa8gI8hP6IZir9IUctfwMnMKW7mE/Mq7npnHGrUzGWqjWoe1AHIHVzd0jC+r2IuWUjZvepsG
cAYMlBt5Zwfojxd/bGzAicAsTi8AthxZzivHoibhsIMk3cX4h27vZG9bDvPtFJ28FLBIU1U9Exhu
MWlG5iqiEFsnQC88JCorcjYJRc+Yd7Od/vI89zZq3J02I39fYCZc1C3fYlu+ocRqn8DLPoq84Nhf
HlKb3AMdvrg571wSgx9nxri4Fw+yerRLTvP+jLQMQp4CNzCtpCg/zQTdFxpYf6caqiw950zAOnud
4nFnhn5D0EqNrMx+JiWadlo97UgZtjvxrLWFIXZEjtCRahCZ0Vl0MRmo2dytfa96nSZUDdOEVymM
ne9G47yUSG82jXz3nUxvIl2z71FGWahoIozLOFkQmIEX3VWJ2vSpOiWIRTddM1kr5ow7KzEHJInf
2sYI1kUs+p0cPoY4Ks4FS0Gce95eR/LJGwnuFnb5bKP1Imd3Gyuoy7W4FxjlNv3csuehmmLOQiBu
Q0if/iIl9017lXNDn+cy0xdcsV+O5i9ypj7CLjh5rdjZ9VztiUyCAdNgFcxgkwRmd0N3dlobGEpV
NNjsIQmCXekRqkA2Ay2I4BiSjrEA+CeQCwMouXnQt64YfhCnKgdwT8UAgk90DAIdLLPOQJr3iEty
VHZOPs/QLzaiXa5Gc0tYLAjF4tZVQ/AQGKDq3bE+oZMCpWwaK6NjtBET4Wprg7AruUTWeI8QVoJD
18AWajlVehV21WHCCDohXC3S9qa1HeTfHT2qBt+C64lnOVTu0bOYULkM4ODOZJrFpQjMS0JsxaGl
4lHa1Jt+QElbI3WAmVHeBktdEgacm1BBXkyHIJ+WjHHWU/Fa9kjVLJ401b6iH593lpJfA+SwldLc
y3Z1M3hUDh0Y3ouiq+XI8JKV2XMvWKLihdXeM5kLM/00RsBt84i2zOJFe0qXDEWcgpe2ojXUInfl
dhLyMZ/j90SK5tFEEENm9/A5OwgOkIO5lvWOsHp9aSFNxXP0PFtYG2XDAhbbJcxvhi1Nx3v9+8Pr
5zr7kRCcg3qy1QdckFs4UGw7y4upvL3imdtfP7smtlVm3u49hBNStIt0BB5MlPs4FGdjh+7hro/R
Kq+y7thktnkMlmBNZ/JixJLLh0Az9uA+qLrMmJUs6Q7Xw6QHk2uXhqMFeqHpH6IBL1A1/Mot8h4i
k2yWUEb3jStfoTgym/V6pLgc78x+MSWxIn8Nxr3C1vJ9wOVWpb6CSODk+Lt8hVkHGFSGiZtIjgBJ
UTeyMDFrBZZXfykXv49BaLB2OlY000ETDv+eCSqnZpncLY8rRJAEAeET2mcbYedwbwXuxRhQ23Oe
7TZxWB5F29EEMmOOdOJgNe30GBjFSHGy7UUKGcqpvliK0EZY6mJ72SkZ0g/mGbdFSLw7U2AGfeGt
dM91bL8MlgfwDxMDoHks5aScZKWXbSNkS2shPmKTpT3resEdgk8fcdBjinZ007rlN7YHErLaU6V1
g91onvfeQpgpcyo6A5s01DSy41PvNmnVN7+U73gQH6uybBZF9Vc3+tVqYC5OChNiS7Pb6ypEHdaT
YU1iEA2wkgAmSj1uWnHf+ejxp37hnbqM+niEZG5i2K6aW3cS1sFJ86cZQbguH3rHQNPTLnRht3/P
gCQilwpXQ5YRmgQaPY1RqFTABvNoTZZ8RAIg3nzCUZIz7YRbG3vXNBmIjHqbANNF1IPosMM2BltQ
/tcLY5TyZC1fcv0zxDgQGawxX19z/wYoJVvpGV9llkLYmMO7hltpf/0sqBBJZ973GIPtumrINZhT
NJvXh0PFEDJt4UkWGXTpaafQsCVIJE5irMtTDrLTSBlMWWP1fg30G645gtSQJfmesFUbW7FSLZdl
jPAi45mz3+ySlXO91LafCGF1EWLs49Dah33yUdjzQ01Y+dpziCW8vvzOC/zzc5M3iqDB6Hi9xOvL
lI/83n4/z/Jg004/FpyMWkv7O8KmapzmJ+0niCT7Ubk74qAuYSP1vI6XZg6nzerYem/Xh9GCF4uG
kfn38rNfvyW8qv/87sv/bSUoNCdMFt2ZAA2CcnImT8tP7Lhd/kew4fXzPPLrnSunhSTz3e9Jholo
nwwN767T1XsArnHGXjsOSGtsyinOY/gBuCIOY5AsbX/RvSft3ih6LnK50usqcv20qK157S3npnpZ
1a6Xjs7rvWK3Yosh8NUnfKtTvX1g3tIe8qDYei7Lb9ThkSGB54EsLxv5njboj+LQIQ91Ca1FeJbv
qtx/ZFKxZBjaBNTCtqQGY03IfL88REBihYMAfspGY28xzYOLp8VZxIF9NmtMIwhCB+BlsFpFiBKh
rV21gfnBkD1a9FLX/2cOa84yKcS/buGaIlFoTo5hwYlAYKoM4p3XNBen8rBUGNf1N4kk4Ni8ucUZ
sLyFEAnsyqcaTaIKZycv14+uL9c7TsTGr1nA3UUJwW0msegFnkgPvx+V6/OyvMglT5U63V1PMKdO
3VVyphdZmM8/XnkQoTblopArYosMKxBG5GRaFHrxlryiYznhthxLB6pHJyEXOrcenYKdmLr+dH2x
oLCg++CRdxdtpVVWHve8Nbpr7df0jYImpN/NarNERDeU6hyulrw7nCajjs9oScuNic4ILw435PWl
XO7n60dRbNSHlsGrUS+iWOcqXq3QwobLy7zcGl+d6thlza6wTmE5WqdOvYhcE+e+vN9ygYr+fkfo
5njS+DJ6h6Ogir8js5xuOOrNNw30cuKKdb0PxfwyShK0nDi7mwyoG2J5qeJo1xly2jVN9Irgx7qM
3vTH3yF+3qP+9I4QXZybNJD9ajbIQC45MGV0JGA/0OlilL2/fgGZLg3Me0I/l78zs+GmUcGvwW5Z
Mypjb9fDtMdB0a7kEML1CxEt7S0etFWN4vq2t61DD5UIFle6M/u6YIEKnOhSOfQgnBGb7JAsP1WB
dyztn+gt0MGtKZLkctGiZsZFVgh4LgqNSzRyLDV6PjXsmWwMfNHa6m5a1z73TQ7/Lbt0PuJ4ln4s
TNOvojOjGyUbekg03FAzAzeNa33wEAXudMvpeRggK6+4xc0LS6a89FCWkEowULCBdkVJNR+6ykjW
sk93LUcs8o6Mb1WIWrxDP2sU2dkLckguHckXG1AODzBnNNyQ7KOc6PY4UIa6ah62TsnNYA7eF37S
e+yfdB2aXu+7ihpb3MReSZqcim9Mh7C/DuY94vsSQ6/ZaI4nUchcc6rjtZBWdv7zxR2lWlnebOIY
Q9Dhql3k+Q80bgWE4qlKz5k5rSHittQgpJp3KMzQfhcbTL/y5DWgna4fob/cIlBXB4FF+Yy0LP39
QrQTTSBSzkiZ+jlObryJnAxsHZJVAJPyZKIdPF0/qpZPrx/9+RdRU8rTGKDsAaWdgiHhS0RkU/2V
TP3//Lrrd7l+sW3Grw399V0lQKP2tlQnWeiGrLblQ981jcOEcz01nOFExPb1T/98AaDq/v5HeU2o
KdKChAhBixJtdE952wrkT8tOQp8cYRUxc6PARQ9x+FAHYNSpCKeGm3OoiGjr6/Y7zZUlg9BM0Bjv
/SGIILrwxPiltWUr4H1heQwt4yTYOI8lq+owsWxmBhl6VTqotRsmw9mccMjrYdw0pMCszWA42pJ1
rYW/hA+1IzTFMb+cSPB4N29xm/6kuwKuun23wAFBFGx3XdE8xwln3MTz34ZkUTpbQCt4qmi3drd5
EP1ISzsASJpGa2soGb3VW9lkYFfpYZ6sJP0gSgq1GH0MOmm9Is/RkOkX1Lpqa/ErS+vmy3eZeXvt
1h+tZ+2/27hk8G+Q6tva0wtbNlIrv0VaONDpKuon12PwBf+ZzknLOTtzMWSRIRTFz0SvkQ3fIs7h
eLQdi+wthQQcWKAPcqtjk2XFw361ahoIRK1Duy3X914TnQLwNkzYouc++yBgEFy2uLMmA4K4yO4K
Cb2pzIKXoF0e9mKLj4aYmbw8mvlId6iiWJijtanhEdRujoWetrZZ42cKAgT0Mm3PS1t2qfotq/wF
wIbhl3tQlb63Jvt/s3ceW24jbZq+l9mjDgIei1kMvUmfsrXBkUoSvPe4+n4iqCqm+FdXTe97kXHC
AWSSYJgvXmNvDJepdMm6r8wMEBiNx0ybTpzjP03ltB+T6FM9c8bmZ+86Dk55sDjOQmpuLN41boBv
KcoaSATzBDBS7n0fEBlbBwwsguRx4WYD0cViQnOk7NBzq0oixrCAmq3eWmeXQTG0VyBvi9VSzQ95
iq1O9q7t4mYzmHi6MADyCw62GP4MAHogyeqLfl8HwecOOl0S19uyhvriTXw+8RfJW3HzaFcW9UNW
cpqjPWlGdQo4J0Gg+7kONl2P92sXFLCb/JWI3WM0wZdwi4c6SDhSGOIvADdgiG77yhyY0Z6hMaNk
BozQLyF4VsJEzaBZa7jc5jhojpgx9cQMvGEvCPmVibay/GprW8YdgUC8/TwQkAGufyPLT1Pfcgpx
R/jcwrot+6EZwyGGjxPYzR9TBX4SHc90RGLPCD80jngVzl3g2t8aIH85HDbif6/TSHCNA+RjPfnJ
edacaWM76KIhiiPO/NrFWeVU0qNmcZ49xtI8Sn6vFlwXZ5clW2ot0Q4QwkcDmeVVIvG5kx9FnKxH
K4iyI5qIYc1vHNC81+KkWR98j9Wb8gHWpTGx0/ijXJwhX9S2EnhZsuoeDbTe0wlLvoQIYz9atZSs
Zb0YpubniLUH7ObZYCvEOZzcZxKr4MuEQdGcGpkYEaZWUTUn/DrbZhuH7kOPZo/yLOjDsjkJwMQc
CmEXNsplgkpc131u8wV2RUfoeKXA72gHVcu6nb46mH+vM+iSWIMD1x8GjIECd95HVSDhBChKKUtz
1Tg9Jm2O+53cvQiZTGqFloMNRtKCAFNeA7k1sHZMEglGRwZyVVuC6bDgN5yKZjppjs4XzwHdCpQD
IkAIwDAEIwcE2xIMKUBumNjQc2EwjqdQJjlbnpP+uynX292ivXoF/0mhySlPdZL2VIcIBlZkJHzU
UtSezRqEApWdkio4Ts1WpJhctV740RilLXseNxAUbPkfT5fVI4dBFtw59kWu2Z+nkMWe0eeE4uUK
1WznmlmjRJLjWi6EfdTHsNv73chp7/XllW0AB3ucdDO26DwAeWp5a6dGms3XcK9WdSqnEtgXdyU/
fdZHSMyzVHEPkxvBflk+m1bbsXMtPsBqi8/MBYIQHEEm5ZNRlGawKvr+k97GhIRRvj80LH+dXscN
Viaha6ICENscAjmC2Ugm4cIPNtSmvSI7qMSO3K0XaMmhU/8hwuW4dbLkIRKQGFBvMATQRBLvwMi+
zzSGRZi5uBULt2w2VaMzTvcDGG251mapy3YD2f1t2zKikqUyk44FY+e/Kgja/4L1/gWs5zom2NL/
3jxnXWZl8+Vb+Rasd7nmJ1hP6MZvnAmDVcXxBgFWD6zcT7Ce0P3fwHzpLn70hm36Oq/0E6xnCRB5
nP9wpe4TOtCBlbZl30X/9/+Yzm++LwwfaWXbNiF9+/8T7xzexq9YPd1ziZ5zxAd33QQefItZRq6r
0gNt0c5ZE6FHEuIuM7Yor9p/5S51aBZlHHiC10cbTeZVr/9omwKODJp5Jk4k73K9nyqqpBSYvhAh
JjQ/+k9d2lvLFtf4Zw5Zul0h91ppG7ERbtt2WsMki9eqEhgqO3yZVLPcJ186NUWSEqKQ1apXJq+/
dn1zu2ufa7PKTVrOtNiPn4c+4ojtr5e5edWRqDLD/V/NKnfT5/LOWg0wcu7DObn2KUT7UUeeAH2L
7li5bMjaAJwJEp8MuJaT4iabyulH1aoEDPAv5ZRjlZNqAUsFEtIOj+pqVZUNAjWmdyp/7aiKKrn2
vHSXL/vmBf6u+aYuLEpvB/Yf0FO46plZjtc7qZzpu/fIRrPjkXvwCYjNslZZlSSy8lo0UJdbmATY
e6vK3tRxefNb9/JVXr/Fmy9VFQv1/QOLWTaEOQCoOZWzrBuLYNgsHzowR9EKiA7H5FHIk6oewjKv
0NYXFZFU2VHVqdzlOvVIG0RXdqITD+o5RemJi1VzLsS5NqN0r0rsJTy2bh0rTvWa137GaD05vTvu
VMP14VfFy03lG0SkCV2+hxF4/AkzQaj2KqsS3BvgIyGuJkfzOWzkwC7H9FQmBfxVJmlylusRXNdw
6YwlG9Ats6g5qGwH/bdEAe9I6L/YYO0LiELGxVTC1qtnvUpYAQpijETUvFX1KnKmcnoa7MFx6XsV
EISP/2dU8Fo2m9LcZk7xWUXwVOLISKTKqRAnEeifRQKcH5cZ9uwlNolZQ+UX1uESUws0nZ+UhxD1
3m/cg4qYqZhaqEJpb7JmjC8uOzdIgPUGvVlWPJEke+cq66mDg3oaEId/wqzX3tW2fq/+HSZdXkJl
PbtnRZbhSgQWMEjQbHKN/FFzMaNLpJ2BNfv69vr2XTYvMAx1jsDls6viSSrUqYoqUeFPlWM5fM+m
ydup6BKRdhlMWwhYrFQQOM+xU17m9ll9Cgl08UvYVr2a3mtIQlnEuuSibZa8cE4YQiSJoL1Oo/tn
ADTExIQVHMd2myoFtppJSy9vQdqgiittNSct8Z/L+xILK64o4QktDUy11ZtS34mFgU+v+OkyCqa+
sOt3FeyWiihqFiwM8mmWf6hYd8PwkUWsq+vTLAX6m0Ae3upYWsUw0UP59LEn+OCjEwwFbzkmNbHQ
RUZXVZvKWQL5ayvLDnzj6NLJZZrK+VPF+a9Ws+qsIyipwuy/eWqF18m1pZlyDLNqZFaViyV5FV5a
XeL82oDNwCVwrkKbKqDptXnMwxTeqaMoIYOXaRdOfDBy/akC/SGycnBFWJnaQBV1DQuCWSYqdy1C
eUNWZol+qKq+Dz97BMa36DHzSKhYrAcCF6eI5f4ano1A7uzBAx6m1PtYWRnj/V//rFdYPf/sX+WJ
s8qVMaHdev0PL/+mWlI7ch1cdcI4Yl11DeCq//IawK2kMIGFdOLkNcE+BsmOENcQr9V/rv5dV0Ps
HvSGTFVFKfnA7mgcVAC3n1zGcyMBC3x9XtUDU6awahFvSVcmlG0u/uu0wUfFK49MweERP3uVWFb+
UEf88gyp4wAW+G0SErrEvJrNvvpWSq8eiSgNT4kMdY9yT2DJaVsVE73kIEGVbQFxulzg/WPSzIzf
a3VxUonuIZqoASDYAX0B+DyY/qYyOtiU8pl3poCtjIthU5JDHiToOZ1UXVDMv7v49+yM3k7OKnGy
lHO+UheAY3K8Rha7W/Vy9zfJHZ7KubD0M1BdzXRs3FcxcjjuFp6zJh7Unqo8n3gcwG8RCicZ8NpY
yaD4NtQF8zeqEzzw8gG/lK26I0AOTxrAg9g4VcNvS339jfwiVbKg4YFaJFiplaGC9+owSB1ZqbB8
B8EK+y/CH10ZM+Px8amHW+WuxY4N+7bUMRD3QG648yJOKglD8dEeAEIs8shEl0OnStyY8fRap4rl
gnAPyqS0qD6q+VpUdWYSRntjds6qZDFDE7mRt75kVe2b+1yyHkFWp2Pcc/BR3DVtfYe2/c8dvQFO
/IivGV4jw6bvXUBOAuT0oKEwVto+xz/g5xFo5DnL5FKS2AkLIyE90SxZecmqdgaVR7SW0PzNcEsu
5HHNKI9lmhBlq5XKqkqVVLJZ5TRWzUwa8nG7XqOKwzPSPvHlJqpJ1aobzY48/kE0aFhVrYMSiyrH
8ibXO0UBhCwjtqX0tfzhqeZSrWdUNlLLS3kNbsQF6gwkaT7yJVzLquO1eGnO1bpZ9VQXZeoXc72n
6n8tXppvXi25XmMDMt93fXV5B+q6N+/y0vFyD7dGlyYMPNRUUMk4lZOc9NqRoz5VDpBdBhXB2Yiq
U0kvW6/FxWMqUp1V7nqtKvZoz0NAXKmCFbpMrCqrI2BFUEXeSrPkdKuyl9rrfa4vxYwoJfIJyapW
9Xrqkr/r/OaO1+abt6gufnN/+V+ouilmpPDigzIoVKEblVwjOTdFc879NREXm12+PK+WJ8G1PL26
JpadN9vAnr+pKkBGTO++XJpdu9wUVcN/W4f4RQpYN9VXqp+p1gs397q8yt+29+Cb17VTA/dR71jO
stf3rnKtGqRU9tpH/WuNmTB83XRXRVtAKRkI7qGkCQK7XqtPUCXqwxu1jq/cFchYaKnzWlUFSLgM
cnepFnn5MNxHIZgdJaRjy0Wbq5Z8qnxNLpVNIQIZpzaYmOS68Npuyisvt1Q3UWXVfKlUZR15860o
Fs6iUVSJPG1cV6OusZFtfNQRUD7RNbvb1g3RIg99ja1lcxq9xX/CXVumhsegmvYmaxlfxdRu3Llu
D4MFL6cXqHLpcgGtZHZ6tZZc5Nm5ESFQufYaCZDF6m8b9L518hfdOqlcVOf2JWfFg7tnqw9/5c8w
3SVuloAPXPsmqkRY1MX6WjsLg/EfdR9mnClm7x8h4U/YUs7foUxUJR4Y2nowWmsFkuPFkEf2uIhO
OiriHiiHbt4PvWefJpn0VlkdY5T/mrDqTigwdoy25HJw0uDlxL7RC/3UyWR0g+XUNqbYhqX9VUXR
rgorKqfqHFYIG1OYEDI8+MnaUo/bsuWcB2nUaI22k70WdfJpaZD3zNV07MmZWCVg84djWX7UGYL5
juVKUvlxqg9G5VSiGjKUIAE9BUgDyljoJTGyiHNStD/V2NipkVkd06toL3K2rEtULUzBhxmxmp2y
c8WXwmfRHPP/hs18uO2sbCrVZapF5exoVZl8GaWEVV0TRJDfFlWDqoul66nmT/amKOrhFOA4c3IS
C6djEwi3qrs2qNwkPyp/8omKy9W8+n5V7pqAEf/5nas6VQT4ydNxLV9yS/8cLXOPII3aLcgbqgb1
wKjrZMC8Q1Flt8gpFwRecWJtWJyuRU1NkZHa7LWyvYbtKmFwf3aNYoBJgT776zedMjNGobHbRgNb
VR96UHuYJJJAyTL5nByxOBIYTqROjK97NURrdDdKDm+q/k4lsCwl580Dmj+1TAqC7YhKeoC6LCIs
bzPofXUZwGuFv7mOYbnQJ6RzAGr3kPlOGTB+pfClYuZCBs6vxV5BVq5llVN9VG9VrALgFv8brP3/
sToXuqX/U7D2/2Vf2vTL21Dt5Yo/Q7WG/5vvGh7Hza5JzM1DvuESqhWu8Ztl6cRa0dvxDd9Bj+Bn
pNYVv5kIKegWag82R8NSiuBnpNamCQ1zWk3TtcAAWP+TSC3yPr9EauX7gWmNobojPP5RTwam37Kq
PXeAENjr1vel7X400xziSmbHD0OfZRukhpYvMWegqeiSbwjoA4WJhPncJC1ig6477MumXIM5mp7D
aFi2fY8soo/r6WvTDO1zH2PO52XVq0rCHvJdn+X2Pgrn6jWsK+segdsnl5CIRIj62AClOkOOvIKV
9Mygj/omcs7Zmq1LtTPjIbxHzjpos/L+mrhYg4Ff76KJgxLYN+1Y55trs8qpPio3DK52Bx7kWl0Y
wYfGzRFxkKDIFnH9T5krHuy66b+LFKaF6PvPczMVm2GynYcsTLNTqpv5Hrpi/Gqhmb+qXQN2zwI+
qdDLBlJFgHxEF1QHRBreX6tUvUqudUCSti0ijSdVr8VOezf2z0TgHAAASGXhKEiCuu+Euzg5nrTs
4Df5f9R7CFiDoqzQB1a9VXIpl1NKm7pR7I3HJht7YnSyv325qigmLPlMZFubdoAl0bbP4ci+yCKC
AYTVys/a0HPUjpNFfkZACWbibTaI8/zMRik7+jgSpls4b2hpF/l0r3ILxlLzClP55CxbVUNXl+G+
sDsPQxZstdCcqD/HSyC9Iwdw/X7ofcJcK8z96rMfVOF+wmXE9fvpIZpyqdED8BT1OMyA8P8+e0lv
fRBGuXbHqv4MXqY4uGZD7Eh2Azf6DM3DfHETZ3xzORI0FlhNdpqV2wOtKjQRnzyvfroUOfC3HpwA
g4Ac/Z69U+j4PVveI0IJAT8QNHyHqdY2NUTBR1eU/qMtEybpc9QLC4jin/V9VATwXcNnVaWSfln8
RytLh02cjz/vEfkhSuHhlO/aIhlxJiIZdHvAJgJfMm3i+bppUF2udW2cI1ccQQOq3MQ9tyZ+raKt
P6oS00YHR1A23JYjjg+aVZ917jnLctznesvcXHsWDRK2G3sAKHytjLt5G9RhukL3tXtRCZDjfUMM
6yEv+u6lr0R3bor4GZZ78m0Q7cOsR/kXzFDFKqv88P3cwh+LS9d4RLRr2QPFz89BMlZnNw4n9Lj8
/hzqlTa+jzp0h7aBkWvwNfSCEM0sDkAU46dLkhWY4WTi9KZKNmpeba8xUfURhvqzb4xA5tM3Y5qi
n9fKljxpUXIuMigeRgkMq0OLPRH+O4WhVoll8D33aHRfcNWqLg4WKcgFh6qfupcG3dA73dMuFwUg
i4+EWEEilIZ156PGfIdwmSrEyQIN/k02mlvrbvaJZkOx+dkyysuQy4uGlRUFE4wxgWorFrAP3hzm
bLCs+wTd0HsWSNFDJ+vtUFAfeAS3ihnM9aVfvwQ/2/NW/2YiDYh/I7jWzoI432TzC8fjMn9JRhyy
w3aWGp2puNQtLqNjGjR3paya8EQFmJNC2f3zIgTx4VT/elO2cbJ3GQ6PNeFavsaoePKyDsKx0UPw
pHSpSvt2l4xAc1UxE23xJGUjrn2v9VhFtbtc0/BH4Dd9UrTtxRqC+zExWMhNdv6HV240LcPpCRbZ
RsN84R5zZjrYP2eFf+9gJ8ixw+19sx74G7keod9OspAk0cd0PP5syzRuJ9mSc/uyY9fw3fHd/tDx
4d1NZiPuDBvK1c5FNntf5917zRA6bjgw3LeY95V72HPipYcxNoP8fAx7PnMx2OVRn1nANrJR1RHz
wzoHJMcJi1f7XuCUl1tN6h2LJPmaLXa0Jj6+r5bwC0xy7V024PhTzQWuSZRUMg7HzMG57lKo4js9
WuKnLhq1d3aHVKru+/2daqywg2UbAO1fFXWI662DLacLO/Exy2ztZC6ztq0yPfm4ZDX26XnyTejw
RtJevC8d6dMep+5uFt5dHsE3q3DAfIoTy903LMFPQTuIeytHG94J9OK9KKCWRe2U7lEr6DdJb6Qn
Y8S7NRoG60XrSTDKAHMDZvWI+K8sDtkDvh13qqS6eZyObTAzNfHzdK2XSzfYm5CqIoCWT1hrWnsQ
pxo4kNh9b7v6Iz5Iw9cgTMWKp2t5WupmAa4ZBhsvn8qvAZp76EiKHIAyFFGWP13qPPzzQwNR92Zl
htWWL2zXsj2gTZ4vblZmbmJMOXIh4bfRJZCcDU36MoRieTbDbZoYQ7quBx+bsK5+crw5381B223N
ZMrf6RUEbRcB09UYJtPZrAlPaYsVnBlPtDNrUR/2oibQ8xyC87VB5VSd6qeKN3XXa28a/q7ztY4V
Jkqskwvjwii26C7a95WVakdhe2CtB2t4yrXaW0eWZn2a3f7VN0frR4ONV9Wa4R+o7wq8ykLTvhsj
KBC225onlIk9oJiyTHQGlDVeTH9mVS3GH+3eiOK7S3fZUdX7BoycNO6zuzFx4B1BZzrCL6mw9TYR
YkxN/5NXdo+zKIPvsVbsxVBXx9zHh1L4o/6QGf2yHZOhXbdDThFXPVixMjtl9WNSOSkALvqpqjlw
AKDnOIPyyEvelf11qlMfbzV+awu+z9u2RJkEXlL6HGIt9KxXnU4dq4LGKtNnc9DSZw+CAlxIt+aI
mTrVz9IQhMk9sNiqqBJI0NqpT+ZP1yprGnIYxebR5CPHeYHTGV4lweowNd+nTSXZyM5ZJTi7jeCV
RLMq5Arh2qByqg5/d9wZ/665b3AYntDz3Nxc1wH9b9CmNL8sSJXcOX743com8TB5vf3BRZE/NMP4
ncCx5TWayy3sfu2l0jWcnX0I16KLxFfHtQ5B6Bkf3SW3d9EAc3oMI/2VyeUP1cFIQdPadvuKTVJ9
tGZL31WaqX1sem9vVaP46gecD5uGPz46KYaHzD5YJ8qGbB8W6T5cjHxdWCZHL8ES3qdwFu5nx0C1
2Y6M4whIEQMZ/IjroHuKywhQpuVEr0it+4fEJQygGlUyaM3T3Aj9XpWuPWpUxJEB5qq/7qF6EIMM
LvfoMP0GWYg0dQ2CAQFHqax8ySqlZQ3wN7xvKbp8yU5PCyolexc6BAZDvfYhGKJlwzYO413Chh90
08QEyWM2UK1OM6Ft42mvUVpoL2MOQlf2ArxX/4uInvGrrK3l6kx0IH58D81j32Ff++t+Moiw/NHS
rPieGj5CogYs6RFTiq9VGp2HtIHjmj6IGAH11RAOWIm7xnuvL61Tl2h3UYZh1To2Jx06flbu1Ozm
pZl5agHZn+KhKH3g/OO8W1zOA5C6HLf/POqav4qM8fYBVHm2UBgoF+iSnMnfiIxpItRAPbjmH0C+
z04DEACXp3Q4pLlXrS5lP44gBeK7hrEoTuiXSq/20KJcmq3bzam3iiIzAtS7oGqP5dxGXdKlqC40
5WKt+SUmjzgQD5sCDdCNqTnJo6pTCd7Ozr6N9WqlGmzZ6jZ4+AwctM7jvyxOZPzhjaya/MJQbrMs
30HIimnGu/mP5wzBn4WDzG/amNzXflF+mOaCjbpnfmoJbh2LMUT8zzStT4nOHn0YarZQhAje1WWO
wntlfYLqGR/iEnq4KgZ9+S0z2+bJ9DQ0rO3w9XJ1Vbg7q4uivbp3je1Gi/wq8qfF+Hs8ceoZ5lV7
1vlEKsglZC/lzv2ZS+26ynd2Nbdn7Om0bTlDdi/LMhkeIbmvWzuS/CCbN2H1x9SzhwYeU+qd48x1
L0kyEUhH7oDyCC8ZYqGBhECO/5Ga760g3MZd530C8NruJqOcjn5ZNa+MGt9Uh4bxjFNZzXtZlsw9
BmWT7trJbz9nNqKhsZ9+gYWT7tKJQR1MsPEe8j5K4i1UAoxo3hatGUp7YmqvOTLe94mIo3uVU0nE
GQwSF14PNf2XhngJ89M/P/BKNe8q3am+fnb5ps5ca7oOGp6/PvDCRLrAnxIHMX2vcR6Qo8XR3mnw
b9AfW1QaX0wfWikKfzhhxkYEFIWiasi0Dl08Z750C/E3O0Zhhhg/0U5f6EdQCZ3hPYNvC57TJvKh
secfMDUPnjmeCJ5nUaV7O/TFeshKN1nrBZpCKdLie3WF6riE4UemKPusrlD1AHDlXVVFEVqeuqsq
qSvUXXOBmu31LtHcmOvExhNe9YuBB9TIG5hmbZ+gwKGzdsnKssqpZMQk4DQ67Hg4ISDbS/ZdY9oo
ZKTF7p+/BQHy8s2PEPi2jbQhww6afYZDbO9mrYddr1+mVpNjsciJelcmzhnn+E2zoMwRR1l/bIrZ
BSo8A7x3wijYEJ6rX2MDshM3Xf/zu/F/HQTVu7EMg+EPTKhl+reD4GRATxgQWPjmp2GE6EzfHHut
/D54Eapn1YwFp8XZsZMU/sGbvB+mlv7Rd91014/Y+5SWt6/hYq/zIdQgFBoTqJyoZ1sduzsRoVoH
8yg99kP0CS41K6UlesBlXjw4xhCzmTayPYj+wN7yga9aHLs/amUMy7dK3nGM8NrNi4991Yj9nZbZ
nPuYH+MMhCXwvOYE5NHiKK+qzkmPhH4xI7vW1ygkCiwR8rw11pGtD+s5FM06QdP2URUR/iMIN7rn
MF3Ge3T0VvlUYKQ2jj/YEER7O+4+G8XSn/WqfClR3TmhDXIaY+01MdHUTSELoEngf81LLLQw79LP
DlIU6EV1FUz/LEGtymjOnNY1frI89/0Pe7Yeh2bAk7nJtvPY93dNkPZ3MNtxJx99+1Dq1bmr++6e
wbneOGHZr1OvBQege/FuaMUTwn8awhmE87btvPz45+9f/LpdVd+/eh5N05A0pdspoRRIrtR2WHwr
OMt4Ghq/wi8ksEZoQu5rG2EWhhYsOBL5dKLzHj3bXvIvE/GN2ifvgd0y0W1+D4S4bcO4mZYEtNQJ
/cHlmyizP9hodRjkAmmc2YCCsJrjPVSRtWNgJpnPOgu5ITxGs4Bl2yIASbjR28W28RXJwf5+qiob
+5EZNPKClgWe05txHIy7ZWSk+pePzvxVrZn37VrE9AntGVgn6Y5780sWaZBPdhi53+KGh09P0TXv
R2KaQkyw98L6WKDNU01L98GOtuAoj/AUzN9LbzriaQgh2OaxGDAXftBYOSm/jtadwUhLPt9cIcvG
d0aw1BPv4lroeD2Vh66I9Q26iGfhDRswiPGD0+YbRD+d44QxA0Z//CRHjwjS2GVihx9EhZy8jVda
kH0MiCvu3DETyHMyL9aSJgPtqFtHYTwgGQwuqcSUBU+/pTj30PRWdTJ/LVAXgsXSl+tUg505hxOi
FrYH5cFCMaVNhno7BrPPCs7cRUCMn80R3pSXIek06a2JJreVnMLO73GkQcMdsQw8AhtOvRor7NDu
b+qdn3xx3VPU1l81iw1jnQmb8A66p8Ib3R3UOxl0iOetMQbvUCr3j6MV/+Dk0PaDeyXRPc1HPOCq
Q9V2yDcGFXKeeSBOXnOMUTb4QzezEjnWO7MZgoe27KIj7HzkYcLhCcX2eJ2YkXVsR9SiRtyk1qyf
ild/SdyDP/Tf7abVcuiDhjhwDmI8VSiCBY8p2qSggqYzPDek1o0KibIaus88WPGCdFuxtutsPS/m
8mS6mr0daryNRt2HWtMSSnyOMaC1jFX5gaVifh6jeIBBLTbh+MPTm/y1LS3nYA0tIhqoIrD+fqqr
wn7n5Do6IkvX/ss0oAIM16XB5VG2PCYCyzE5vVKq32/Wwr0e+Pwu3YDFD9Y6dT/AAHI1f4e2Zrcj
ptPvmn4YHpifhweL8OMKRMK5zBIsnRp/N1nD65CnT3Xrz+9yvpR//qX95wCBIa+PFrGnC8dwxe0k
ZeLvgb3omH4f4/4xKUx4ZL7eHxo7CTFmwYxs7puMGJaVHQg0rYWB3M0kcFXtbLAVmslCp21F+Tt7
UTSqUtcEUZAMr+74zi+9rzNnVO/CUbf+Jaxj/hrVUR8qCumwT00W2xa/vF/XW46I27xd3Ow7fqob
dr7hC3zW912WMHGVSAc7ExzKCHnvI1EQ0GTt5LzGZfnEbvlUEF48JsbYPg66ea+1U/vYFEfiYem2
lOczQodjGHbli9uN7b0pqiPs1XgvvBB7HqvswAIHPvZ5i74yg3ZfRtofc2/rn80UXmGCKGCSB80+
t/30XT5AOZduQcgHfvznb878j8WOa3nSaIQtouHo/7FFXHKEEDiTSr57udFu8fCDc4B12mev9Z6B
waRnjgKc7RCO32eNI79+Omlzi8UwJDBo1PZZGyNI3HpzZ0MzwVVYfHKzbpLbDTQDz6gbWh9YQZtY
QWLGM85Sk7XNoJKbEq2XhPXDUgS/w65iUAty/2xzxBCwvz43Pbysf/5feX5uV3auI3SmUMPjIUVG
+2Z93Yy5DWmtKL5nto3iYaWPD+yBCNwJzEGPMYuexzxON2XYFff+Er6yQ/pBDAA2tY4TFsJT4b1K
Sh/2tqdLDTZ73Di2sU36Pn1mqAqOldd+Tr10utNc1Co6uNta85ASHdyWoCA2GisseQD8ZNXIffBs
HXwLQ9Em06ynifPnh7T4DEOUiS1D+GQ5dPaXqfDNlV15B2Q/zfe102+DoFybqSXOo4u4WNIN+leb
aRV0xnoqchijLnNJNpkEa5IIYWLk2nDmgUZR6+Z5ebHlWYjlaGB9cnRUxrR61IqBw4TRa54I4OEJ
wECBWU/OG5MBDW0maJuMxSNuQyWGK++6bkHBmwF5tdgO+NscG0u8TLN1V7jGejHfs0BxX4p2/N47
/dlHgnrjMFpHYDYcz0kfMxZ1q6XWEPMWMJPVeatjN2Jn18UDK0j/7DlljBgvpHr2BPZBcPBymr35
B+ATY7UwEgNJj4bXwCi+R31dI/ODoO9SRNNd1T/hBtjfzd3AIMNQuENydMW5Fd7pGE8k7B/uLaTV
71AOwpKzrM8Tu9PBSrIPjkVMDUjPZjKQB88DrOGKAj1MToXureFHSywXs18BmdfzjnMNR90KmvRD
OiC9gY0fbPyvXqaFRMzwwZ1CqQDu+ISt5xDvr87TMfQlkUSYEgzVXRhUX9Op/t4g9X4Qpf0Q1Kn1
YvX9dHA5aRwzHMGNuDurA5Wib/BHQZGt88KnsfKbJ1Qi163A9alIyx/4inB88VCmifuxEAu6g+3Q
nwvdeJhsYbzOItoDOk6fRnY8HOHP3YFhKV8bI/rMmN14K7u0hoMTI6IeA9Bm2s99bKMs/zx00Xwf
9nqHD5rfPmGoq//L+vIG9yDHYYcoj60Lgyg729GbcXjIAwCStdV/d5C8RrpgZtlDFHrt+T1jKEuG
Rw6CeSDbnVGxilglIScWDtYZaEm3eyde/sin2N5nKS4hiS2i3e8Cc5gVYAb/iCsvtsKs45n/7oLJ
yM5OjgK8DC/qcGmx0B2fKw8uqWFWJhqHs7cRIcduyKDNd3r7O+Gzg5lE8YuZDpDIyqK/F4LRgADg
D8sevVOi4/MzJubRhrkO2r9LP+foJW0sfhhuiTOiei2cJ+wdZrHG3rLi9AA2rzyP3p5tN+LfRdv0
r31ioIg5vMtRLTpOxZRs9cLDcn0pvk8o5m2daej2YYCdViof4aABGJIM833s2E/dUjWbfxktb4xE
ZDRCzg2YCVgAGeB23UQPIR5nCOXaBloHCPfFPJyPeZO9+JiRnVyU9h9VMswifUxiM1mXFeprqk71
Vbmmc83tiE/a+qZhqsfuOETzp5v6eWrSh2p8valGqDp9NMLkrivn6Hy9v+qGzCgKF5mpXV5d1V0S
kw8XVVDt8urXhlYrloPRMS5c61SuaMP0nrn2zQXXF9NEhf250M6qq6qPrS4/RR7eq7mE6C1jRNKl
IAMv5dus6hAo6OBt9s1lEUoUPAu3N5PlTqu0jVNp/qZXvix65t2rnMuPGRWlezvpX+MpfDXDxrur
kexdeWOP8EXUzQM2QpF3p1pQPPXuVHEGmLLrAOOu0gR4u69F43ukWTDSasMXoCfTgyutV1xt0T9n
ud+iz5GKuyX0indVZpxVPafoyW7sPJQwolh8NpyXGfGoTw7wlGOF9M1G9fqbu2LusvzLg2soh5vr
Wlk+uD47L91j4iWUSljv12UdSvFoEA9G/g20A9+wE0xYHvWGd5+OzQ4J2fSsSmViRPomMnJ0LWZ2
OqryTcuYHKYgq+9VVTfrbOwsw/M5e7JGWAvcTyXTEvqXXFuhtDDDeu+ioN/rrIVXRop9sJi6B7GM
3jPKphx8gA/23cJ/VlUFasAnjB1R1kTc8dmQSbU4DUrsSA+qOtUv7bx+rTtOv1d1YxaecwLxR68p
7HMhV2Iqd01UnRMheEikEpcv2c816gzNEZlVyc11b5pxmpwPiGGeFqlnddPvpvh3t6pbIsOzs/m7
rn7XoYDCZ3Re9Em7K91Cu1O5OG4/DKmt7W/qJ9ntWmdi5rDymUHZ0QIgu15/02+0wmrdjI69uWnA
aCRAfknelWVRv/F4t+s3leqODtiYgw+AJupt6xyko3UGm5KcF/8ctmnT7rSO+v8i7Lx2I8e1NfxE
ApTDbeWcnH0juJNyznr684nVe2qmdzjADCEuUiq3XZLItf4gBu0+ChB91QLjPu9xBrCbqwu6df0I
PU4T1/T1deA+AevCIJKfZSlLdfdaq8aHNmHeot5ETjXVv0we9XPQA8XaBbJ0YW3B0sIuPu3BHhfx
UFJabArr4FcWG3PdRdkPhIao95uxD5HKl+OnXkWmG4PdepOG/qLDReysuuMmt638Vaoq75zH9Ufi
ZsVr6EX5oQEXC9iKbhP41jaJSnV+n0tecF02Y7iMptGu3ErWIQkmYd60QRmxD8vtIJvjOjek4KnL
wLKlVmz9kJ2PECs1oHQKWEQpGG9I/NlbjNFYZkbalNhuxluOLQ7pzFLaiJiByPNlCOz7CSIEyq9Z
pX7RLDwvHFFZ5Equp12dPPOPYkbbozvegW3BThYksOkgyYpSLkKr9ydeb/QtMuDAPwaloIbPk1I0
YvTxZHwMRLxbDBVA2iPUiYs8HqiPT3rExGzlr8u7G2Ur0tfeOJLOrh3s4UR6+96fEtuDYgBmVNzj
I/TIgiv/ISku5j1y5H9c7nEuv4L496fpSuf/PzlzbVoL/OORa7CBNKf/0OkCYPvHCk4r44qEalR9
10tvq0JRPcS5q66aIvzZlxAYWNhX+eF+6Dlvdc7uiCel/N2TyBjxFH9VfKRqXDJh+wrvO6i9mLcl
ZaYuyqjw91ajsEKrzPY49ppDmkVdBb5sv6M5lm5akibL3vKd91pvvnK3Mi9x5sVXnNI/QLdd//fC
aIIC//lvVch1oKqgK+Q7/qwPKE5kq70qp9/NsEcAP+zNG8YRszHyzYvoyeg9rFEgV6AuDEhbJ2Z2
ZcWaH8Vogv75LlaTcuY6lr6KCrZoQOzdfT8U7l4c5VpHVgGBRNED+GsiRTVNEY0xVBgmDbArPAMN
RdCpu0Jqy30d1WhaobF59oOeVy7F+GfbL7x54+T6rJmUNf3KlvhcI/AOnkkDoEjCs5gjERt1Ndw2
FrKbf4Ue08TcJmo9nPimYamcrhUE7ckbguKFRZixQr0sXY1hIb3WAwKiiN1UO9HVNeUNOX7jLHqy
uiimrKvTy9oFqbYr67Fw87//TNjB/dvfyeELyfKAfYWuKn9idlwJHH9eGtK3QDLydZNKn1rcplfR
uEYfg1MML/yYDuiGIJGPAfbwzWCm18AI02vZeAnWiCQbpcL15igXmpfAnkOrJM/ZNF9GJ2EGP11Q
mRob4XJ4OuXp8RlGwN+UrdVBXE/EpaB88RQ4+5AIr03ukSItXGffuIayz8J6hIqNF3UcJj5OT233
1WEVnlC/+GXH3TqNTftL7TB5wtfIexpw61m1SorVT2TVy7ZEZEw3s9PfkJIjpveNpmCZARz0dkdK
luZtUjI5CKTk4LCdiZXiP54UNLWMdwknkPvTQL9OKrZ237ANzcibxEqMsDGquI9PMKTiEiDvPBeG
s0lSNMcyKE9BJGM/W+BBy00xLAsfGy7RVVoHXXYf5a5sUQyWeWA7/TON8uzSaYFz7TX7qeOuei/N
alw1CCNzVzXme+E3x7Z1UKZK/PhcdnaKFTRx/GxRoxzseJu6wzALoxg/ATw09/oQr8y6k46PxpfN
392y7l/cqAVq9uSrrbYHzvW7UV1d28eNgdqp61X6NjbihYiJKUOdaHu/8pV1JFNALsOseVO/l1ar
vcl1MRwT+M8oo9FF5KfHfnowVyRvtbeSF+Ssa1Pv9PsctBz0m+L55trv/OJkawXK5PwzvlfmcZRz
9H6RL8EXpT2glJg9UQa4ITOFEdVgDEhQSvrOQnv7BQ7AJgF6+KkBQlxKWpTg6hUE7yFofDE/8RWL
uzPXWWBxuoMGGid/pHCON+CZmv8vZ62o8j8zbrrFXWcZ6N+AQrFRxvlzKU49IS8TpNO/sYNV5lpu
m8gp0xSjj31NIuNRMHW7Ji/B1MrqprR5Tzzm+Qhk7t3YPRSdViMmh8FWY/VQrobGeSMruQxbdfwK
naQid297Bwwzhp02UMmR1PKSGiYvpNTcWn5A5mIK1RC4MG/BiekREwPGaHIDx+3RpUB4KUrccMsk
IyOFvDqgcw32Aag51AV9Wwd/DZ1CdD1vMmA0y6Hb3w9F1DTxaZ3/bYI4zHOgj2HYb0Wvnq52nz2d
7ZTYPIZuZO5bXQIvJLn5k977waaKbCAvFMpuXokgaDpa9dwIrWEVVpl/EA2GEv5hyLF3B8+HtP00
IGLiyJ5G/2tMi7po75rPj1liKlDRAR3A1ln4eYXIXN5YS0kqUDfTY6uYNaarbo1ps+JOWxm8uFYV
ibGTCA1WnJ2lBNG1aYIIVW0a78DnQTxU3fCiWlOhiG2ZllXDR1HG3kb3sHNrchPz88Df4/VQPLtx
pIN+1ZD1m6bxhzFmKX7Rpy51tVtb6jcRhxSCifBgeVvRVdnhhGPyYeB5Co9nBs852odGBZMUb4dn
3AkQPER0C5LL0z3iJyR+4h4qtFka5yhN8r1v1Hu1b0r+BDQSYuk4qnfhbkSInKqrJ+/KUJksORj1
xxaQvzzkWwnx8MUQesEJtgaM9T6GYp1GzU0dZWfGhtX91lFzD2rd/YnB3RvI7PKtqzoD+3dOmgQy
5qZnhsigBw2mv2XERkkcWil7pnsjAUefi0NNdt11HpaIjA9+oS1UQ7cBYzobT6/x4MN8q5rZUrIR
EMe0JYdrQPdZC/wjRtyY/kU4eUNOeWMRQep4dOIjTjTjE7ieUzpt5D03NZZRLfULnfryzuhH6+Lr
tYNmqkS+i16RZ9ZFHOEZhU1YZp7sOACcZ/erSB6wMhLPXDsY2k2tBh/iuWukrvN7QPSTsV8gIaPu
/3g+B4Z265qeBDHiQryjEhcJ9Ky7UpyZPDDU4CV2wDvXUeJ/6Jn5w4Kf/r3Phl1rJygNO91VitCt
bSI6JrzPk2jswkwOoWsuZbxOtPuAJBnuKUuV92DUwHSLAalx1FNeoFyTOvLBHUYaO1EOomvX8dgA
8adfVma1Kaz8cp83he6jos/tId9PEfP4il3EpfoqPgdlnC0Un3LTGMro8E6NAkIN9tPNzABioiUQ
LzozKtdiDAfk7Jgr7YvoNW7aPhVl+M2IfZlaNEiY3Dbcs2icIqywE6Ma9Yg1ZiSdO5dKMAJDh0fc
iqxpD9f+5JOksyoX7MB4luOFQu54JYJispy24bYM01OExMZ2MvZ4HzSHEkUCBBSk0aVpwm8iHAZ6
tMZKoVmJbssXfRbyMDubqWs/O7W0EPHatrIdYHK0HhQ7fo96X5kPUYAcqOKx7TMz5TOTcofMIg8C
VEedC+rGMKugc365EWh0WCzeFQoQ6H2tc/l5226lDy3GXq6E/ujURKqJduuj31M7xx4KPfR2Gk7E
sBfmzT4y1XqvUDtBnEmVlkUopRfLkZJ5VUrBD5R3rL7uvwN17ue6S52T+rsJwLjhHRbF1muf9Fcx
M1Dl17Bz7BdDGYaVFGOb52Ck9s9rebaOxKeZX6xupI4TK1ZB5Z9DvY+0AjV4Dns9WOc5fpGybit7
E3V+MulUp812a3lm8VIkSo3VfRdsWtCOL7ILZbbjDULdPSlfssHmF+lXylKMOknHe9+l7iVGEZ+N
tpWZ6nPRBdsj73Sll2ai67dyemha1imim/IHs2LdvHlINZCoav2fDlrTjdtV3kx2SV2gQPcZYk2P
VpWN5n9VSUvDVVzujTbbSbbvbToMSpu5EkfWqRhyf4nxmPqsp9iKo6U0fGG6uW9KTfpEMHdLhs97
NhFbuozasCThF1ZIokcfWG8nRxXNyOdMph5vNDp6IamebkEiD/vM4A0zJAfRoFBJQeuvbqNYyaGb
mkdMwiN5iRUdqaDaG1b4eC9lWI570ZAHrve6H4J/rG0TlGNiS2up1JuNxvb5LJrMSYJtm9Zfj5A4
GiUqWXqQKRspSepFoGvDZ6I6Z/go0XNtBcVexL0pHsrSWcIerm9LbY+vAftdDz8SHyzJifRqdhJH
Murpp7gdfo8OU1fExKgTwwjp3HJ81ys/n6uDbJw0s6+OJTjIOX70xTes9+Zjjt3u4DXlqsJBd2vk
hfqUa96XOrIChjW58Z26PGVDiHn5dKSS/VqwyTbnZI74O0k2QTGCDDEYT8/AQ3qa+BgQJ1Mfxh7A
GtK1GBCx+xUMNXiyWKKtdbUCkqHPIaoG57CbGNyFjfHH1B0qr7t3XRLXmFbkh67ETCwby2Ff511B
fsSKLghZdeRjZX50tsszs+mp+2Hhi99cYIATDrWX1DYKMnSJMSv/2ZVKs1u5A0mu5Mu1M77ERaI9
ywCUPloN+za8N7WrXsfmqi9qHRiFXO2dBpwTxoj5FdaCNh9Bsi10jHnW3LnxuXX01zRI5a029UQo
SL34HFtNiGtriMaqASKcXwvDCRLnSPZMv9gSUbHc9G9K147r2rRkXAeguProwiaj2Twr6Dwcchl0
jJoU7UdtxRLGF0F/RFNufKpV/egkdgMiLktWfaDCoZhOh8aCYnsaXgspXAv8OgkKKlUTZl001mTX
Io7EQCaA7o85euz6i9QolorU6E+qHq7auK3fYu7PPaY1YDp0v34LUb5edb5k30f52ylYPnUWS09G
ZXwkUy2xn/W6cC9pAb0tHORjJrshjKTMvYDVDY+ZCah56omQaNL0Y+hN7azDl7uMkpNvo9i5yFEa
LAo1ybZuUVWvamLoszoprb3oxmr/VQ/dVEFlMHVVZNWL8CZ6trT0rL55khMTIBEQPi03zUM1dOZh
qljh9jwdir5ogq53MQyu4uVjohj4o9tgmwdFKv/b9R4X+WPuf7pmXQCMRbwJh1VIZ+dG9YKNVgb1
LCCxEi1j1s34CIbJUo7eBrMxf9TYMms6JpgzkmnnIoglzLONknK7BnBl+ra2nTzshzgnD511ykoZ
5GjjUt/f9EqaYBUPRrvkKfLpGSFGnlL+LOIB2KZ7PFXis8E66aa2X3US+JcC8Mcsz/vyW20UJyvs
vVcDp4aNnrIHq6jHv5bkH8QEyYynp7/enwM8wQ7m2OTcH171LUXXv7eU5hMXaX1Zhna2U/y4u5l9
CGJxurYdhj88Ncmfeq/StnqDLT02ef0HGlNzMUErccPqKXJSmtOtU67BLU6nMztM7bFG7WYU+jAp
CKFECzK0aAQNWjCmxdFj4I95f3TFZKwcorlt9pSYJ5714wJ/XO/xGSoLeghqY74IcLtcGdnQb6pi
qD/scpW1TfRZoZm9BnVngiS3o0+SPPPWtQZyodoIsB9leDEtyWrsyIzu2TXjYJdqEiZu9VDukQks
94EcVftHt51ikS01LHCmQ9G/T/zrlEcsz5AZzqLSXfynyX5dBgC2ArhVWYbTq8a3QHWU56YKv/uY
aB/1qVcOyMxHnQEwRXK1mRTwykKJEzn6uUgo8esxUAcP3L+lnOw+2BeB6d+TTLZD5i2sgrd7Bulx
wr0fSmiRT5PlMZdxkzT8nYTPEfUuLFUC7I/uR1NM0sPil67lc5DxzkEzLbYlUyO6jybz4H/Xys9H
5I9Zo94bcyzTgO+yXczLrLpFE0VsgFIDq61u8Gijq9SSzuIychYORurPaPqn0I+kjxA/q1mhjfgi
ZrFylJRIXkiZk37EGK36kWv+GHrrVTO97jX1TGOpl5W6DxNLPjZBgfF7jKx7lyeI3WD7vrXcyYRP
M6Wzqbe/mx69klnHrmVtKrF3EQO11NVnuVmJzhDqLnCHASF9knY78IvzFGermebJ0U8FHy/fiX+1
gf8zkG1qPVLErgChoaNPaWpXjl0CtKPLkf0J0M7iBf0t7mNmcBJrpEudO+Y7wvnhwkmN4dyY8Km1
Xl8qQbnyXada+NJYf0OpT+BUgsK25n1SAHydyG2YaWyHbMyuOhZJM1VP1W/Ijp/9OnJflDrQ14as
s35FzfxFt91bhXzRZ28ZL6OcAJ2L2vQGoIuFQqHFa9EVA1JZbRKkCU4iJFkJtWzKYrX2xm4ZFICS
/1Ci6g0xczQfrKpeaY7X7+QxGs9sDZGLD/r0u57t7TEqfiRtQcnWUaJr7ErFlh+9WjuUj5/9OgwQ
VGRKNZgAeJTuw+pyXAULyz3gZ24fOl53i6Yd6w+gwhvxuSTE+aKyRr3lRmkuq9TtTr05/m4ycMr7
xGtRFfhX3LH7kGRSCNG9YNs0f0x+zBk6ygXZgJ5VExnXwJXDddgX/itLPUwaej/Z3Lug9uaxzz9C
dEclRDse4fOd6BoRttwt/td7kmn+K1ikCFM9QNtiFEGndxLS1olHafDKNviU91ZzuV+IsrOXeNFN
nIis9cwFQnxtBmwaxcs7gXvVRbjZipe2iDVdSA2xNI+PkIjDFesKssk1SEM2fGF903FLWsNa/FLq
FhZlAdhsm8Xjd/iz46aRK7woCm4ULFIpRQ54UEbIVv4YKLmqQwaEo9CqU0Mm+TNIjXQuj0Vzw4KC
jaAE49R0u3TvkLxY55jWXcmqyzioReEC+LmLX/MAsqWAcpw7RngTjdPEW1luktO9F1TkaU0JQHIc
3SfYkjGutbBt5hYyo5PfkWRE/VE0rooy2EwcDs57O4arsfLc1wyw2r4DujTXo9F5DVTg2Gpq4Zo5
dTE6sfC5VZytGMXA6kee6vZJnGrE7ayRSZeR+MhvWmzcJ5l2rh5yDWlLcQ5Gg/EmTVJvKdfeBPzW
wKLo5aHLBkdZDbmFzixPp5kWVrbCrjCoDnKIiwUwdoYyB/N1MV8Tf4JkyEE6x4k6r1gInRWsJhD8
TK6ilxleff5nXFa7Ad36aa4ax52Yq/lqdZ8GdfNv1xBxEeqDoTuQqnrJZLQ0p80QVSx12TZUlC01
Cd56jLxFPJF7dWlmWbl1pvg/54t4W2bZc+mx5TA1d9+0DWTq6UhNYFmrGEQupYhkeT9I4ybDG2h2
/95OX15Dp7gxdsVehGzLdi7iK1u6u5oK37bIC6mkvNK9/dflnRhQa+NnXoGze0wTR4+lYBN1Crln
JGIr852kSfdBBrzduEboLK2p6wfdmfwoC6E4VPFmo9Qj4lrk8MUuR95tspk+t6zzS/Ybnqq9SH4S
oPWiI7KQyNJHpEqfpdsaV83RohOupmwEprhps5Bja56T0HIwwctacwfY3d3x1SPR/Zd8QaVY8TyO
gAcKvifrDeniYrMpekICIQ/lcjV2ar8QscQC/TqGGPUqRbsEmqFeyr40nsLYyheGUxZrfr3GE0lz
GT6DFs28XNKfxJS/Tujh+LFVDuHtOXLy3ANEHlUruKpTLyp5JmZJ+BxKHRykCr8hcyRtl9a9e8IF
x0VtI7n0BlYNVP2RiMd4psV2k/VDfRwmcJpo1GnjFRnWu9shUydC4bRB86fGJKk1hwYYUaDR2c+O
rjQbJW9wFiluVjvN7Y/3rsgf6lF+DHITB8EppViOKg9UG/Ni6oRrFkHuk2jg+b1pvVnArnfcpzFS
xiWLd0yNp24DH+Og59KnHtVWOfewrGZ1NVzE3CxwnHk4NijwTlfTginvbIUGkkqF9KSprfo0fu87
GUtLacjkmYkY4K6vO2MF1N/c6uFrClrll+wi2eAY9bvn597CSs0fqKXhJxImbK8x1KOIoZsnWQmr
a5nq5VXBTlGE0rRlPz7NqPvaOolBMW0K2bA2kDjIN+zxAJRZE4zMMjO/XARK8CSX2NCzoEEhVZ1g
D2L4PrNQxnHRa1o1/9uZYpLheT+iDvfTnrTaray0a6Lrw/sos9UnfdSuRBfa/GfMw+tSBeN9llKT
U7Nr2NcBG8WpYU3Dl3HEB/oRS73U31IhLaDO1LqE7uI4axG4DydbOXg5wd7tTX8vuqIZodhQVsJc
uMhylsIiqMQSHsfiMAKRgjXzdLo4s15R38SavDKLTey31c0rfGSodKv9AVCIA7X9htgjYIBSq861
2+AaovB6cjsToF0rfVKaaH+oobpzI+WaxLK8S7yk8dZNa1BCD6j222npH8nVsaBqG/gqnYw7b5lq
Ly1Efsz25IuAhvf0oqknxjqEJ8SYPM2cxvIyUu5j/36eGFMmYuxf5+lODMXYj/x5FeXVHBtNKmqD
22yhHndrXgP5U6Y5+JJN4B5T8mY6OcHQrJdNEujfOlBCs6FJ1Is0lmBdoyKD+UeCr2Btlo/at8ab
/uQoZFPLDaIToEt1LgYUHNNwHo0+y46bpqx8bRcYNV/QwuJVOF07Drtz70nBq6+QNlE7JdsodSQd
gPQgZe3pxi6clDKruP191JsZwuSdv9GyZILBTFMeo+LocZqvYyGAHEB4Yrk+6wvNfPcsdQCrG/Xr
3ond9z7BNijVky9eU/VSVfAwNXk8P/Nrupg8+GawQtF3DkHzuqUPVCtq5JUDgeJZCqOezHmF79Y0
2soVsjykI7TUguZV2BXuTlp0M1CZekYujkSwrI/7x5UqCxJzNp3KfFgDWrkXdMXEcbS514YSyGbY
i4KjJ5rWNvFKFYf3iRXsvUgKXxW+SevHPHFUjN4V7BnA4rx85bFf/SqnnMNoRT9Y8razNsCPKzct
Dzhpkx+qPpD3ehCi+C/1p6i0+mtrJcO1jxHExmbwKEKiMfDmUv2qOYseGez+eh8VJ/glK4QWL+HH
NeA5wrgs+t3jGgEUxL3jl68ilPAoOSl5B0hoUsSCtWzt20k1q56aRzeRvLdAxgXME8JaYgCyt1yv
9BYRLdEXTRW5EcRiyA/TBf686t/6YeDdClW30WUzEnD7PohxS5JfoW/WS7NW2rXr1cprqxQF0Jve
2BWjEm/hQ0ozTwWp5KdBtopTP3nxLWdcYyerLHBcil/CtFC3pl9W86GT45fWiPyDmWJ9fe/6iHWo
TvYieoUElhViRT0fnajYl6FW7MXRo5ECmxKJ6IfUsuz7zArXl31Y13CZ80ZZmlLz7OJVPoPc270E
VVjtyh73MdENTSPepypOBIWc9C+ZPwAU0nVkkabJVi/Zh7ZHmDk2je6lC2zjiLLi93TqpaQ7TmE4
vIqxuoi1sxPkF3Fi5LnaZfD8vRiL9cC4Fpa0EmNZnlug+RDcm67ipLzx6hRXUT6v1/3oReFp5EE1
nIfRJrUS/VnMg1w8C0syouKzrU5fUGa3F35TIVXYmOmL2w3byKBUCYU8exl98pOZU53EmB0CilXD
PjqIQW7zZJ44ZbgTo5IVZAudFfVGdLOWPEHa95ilhwp1/9zep24eHPN/NsOwaOVOOYjw2JQ5GWp9
/D0tVMjDKk2DwW2gQgmdTpVDiTkj8sebWC2vv7viRDEuzg6bUF65vp5A90SmMDc7ecdygJwTr2wg
PUasHbQG6opEMX1Ruxq8axHskPAGhSkm2QG4Ynkkudip4/HRjL0nH9VQj5H7V7fK1BODIh4N5L8R
SnPKdYfk6UwEUwUxt9ljEvnzYAmVYVrQSL/aHHQbJV9wq50Cqao3Y3y5aHwPmHR7F+0Qrd3UyX0o
KdJbMFiTLOVfc8ShJIXJweKXnVlDf46sAWM+TLd3hR5Wr0HB2713DI98DN1SLW5jJIcX0cORYTFq
7fDE6oWtRnaIvALFwrLIFpCHqhlmzNr0xNKvfhENqyHAhjHEli6cs9RJF1qbZatI5zs3Tywq7Z5M
3ezeV0rn7Cf2eEh0Vb+K69g5L/BUu4zT9bIwqE/G4ALA5iNECFrcuBui+pcI3eNjjHSnr1dz8UOI
WItR3cJuvQYFXCVbKU6ns2riGRmNXnX2RkSTdFfDEb6EdDg1Ii6hxOgjbXAUU/WiQ2+c39Q99pgm
zvprrogn9lAcFJXvfZMHw6frouunZPJ7j+HxBrvYehWO3T3uueb4bpdjvTHkolk5eoFMbmv4B70I
4aQXhb5ukra9DVbS3Xxl49u1fhURyGvqhjynNLNGx43n6A3I1JSMait5VnvDQES/KOz/76MAglCk
CHx006fL+Un0swVYuzCbIXpt+gKGTKJetSaO0NcxoXHwoFCSwH7xv0SwCuzmqWwtii+ckPakKzKz
3osxk/X+2ZGGNzHmka49qiqWp00dqDe7NV69sfyhuln7HBae+ZSbq0qqnXrO5V4kx5WO+jRmxngZ
2VFWb8RU/OLGNZqdFQ8LRpPRdQ5/XUcdKnGdMGK92gUoaFWKetamnVEx7ZbyVHtSwk47ip4n1+SC
6r5bShmbJSdwy9M0XwxibWc8yZXx53zyt4hmT4OuNpb4r+tnK/EBLcUuxDikIXZmbkSzvMv1Gy8p
/YZqnwE1zcm2dekbt1RRvfOQBxsxKKb5Sq8vKo90/OMso3vKUDC5inPUHH/RMRoMnB64opjVK+XN
dtXwKHqulNk7e/pgfZrxxweLrheGh6gMXkyzVc6lUVYQ9X33FdXQXw6C6j997TmTtBgBMgS4FFsd
P+rAa0CraICPeM2sCpyL91HmkliT2ARlICSvgTXU886yjVeIbBsUCeZF0cPanprS62BgSCBk0ixO
nhybhYQaGAfREzOsorJmjqPj4Tud4LRJeCgH5xssaAP/TQsnYVDJDUgtq9siipXP1MiPTq3dq9vE
as8gInoZ6uTUBi6sUUX+EDPuIfR4opPow4VdgoyT98oUEnFzZHOShkW/kLOmPWdaxRYkjoqPsdLK
RSErw66qNPetK5+h7OYfYye7m66tm6URRAU5yBiKSDRWPEIleV44eX7LpkZ3ceP1Rz/fipimKCR8
2QY1tndDFSa7uSRhQXdk7UyMiVk5eofQFIqj0bXaWZsajCZxbzewWBGxCuOOM5qK2tnyrSsbFxV3
jn+FCq3RT4FyVSvWBTNxeg5UnBs+mXNHQzD5MZqRcRCNZDukusRh1hYc4l0/LGDsVvPHpKpvfk+n
3muwAv1X1/eabU9ldou/5neeGz97NGvJe47jQXH9gDs4a5/QvYLxacvuV2paa0XVpF9G66wkTy6+
DaapzZI6MZ4GP3KWo2SZByRFlF2ArPAEq/auKA/iYOOB0zIWWl9ZH36c2CslNPo1Av/Wh0TxDrFg
483WXGsbtoq3zCKK7JmPMmM8utrGiCXtzfHSFwh3xkXt0/B5pLoqwlXkh3vJT3sM4Znlaa6zSNpE
/58nafhEzY2xBL1FcjpX/G+mb6iLvK417obBO3vYTNHJ39lXfugyqJoW8uutKNyDCJcKglpDWVbL
JoiL9zTCwDfvO5MCc48zdGDez+5VlTSilTSX2E52PcWYD1IxCFmCE1rF+eB9aIN/cTsweRKP0TNp
/AJlWeKIvioLbowpuen5H8W46kIjf/fhz7PQGMOFn/UuWxddWYK3xKeXlEfLjvHYKmowl6bqdtmR
AhpaLTyCnI2eeR/sRZkbJYR2Ndq1sRbFcdhe844qzyue4cV+yEtvIaZpcGFggZXpWa9a5ToMxru4
bJFFyRIlYKBM06fgotO4xUcVI8tsmTWWRFO0HV3+Dzpyn1XFE3UsZuKiYy4FCwN0wLYavhmtHA4z
/AuewsjXNjm1yWztq7a/SWEAHUaDOkLU1M5aRgIBWkPd1qe6hcLQh92e5CqM4t+xLDjWHur20wxD
x/SJ9XC0lUz0Uso8Q066SxzERgbpbDjxQfQiTR+fJ+nPachuu2afZdC6SVDArYGwdshK6vRBA5vP
RbmBb1fmvye28z1vDemH61ZzihWBDxM6W9ldOXxHbhMzgKAzXpFQDSaAUQE0t2+XXdCXT6PUDyhK
FygvTt0WuaqLI/uLQVFq0tsaaM2Jf7z0Ndc95ardPnlAq3iQ34K+o9Ml2LtpaP2JMcnP+6OvI580
DfpVxIxI+YE7fXSIoBSs+FyKWoh5zPOW/cVYJPo5b2TlDgJT++JXKg/JrUNPaG+xwF0IcJjS9quU
Tf+bUlb5Bk0bMG+9Zn6UGSnXqvriLu6XsY/GGI/WX6rr429hYx+BpGGpLSqMKDCdxIhC6a2daKBv
AMgUh0zkMMOXcFdMzZ/jf5v6OF+rJ8WOR1+cfu+WNfmCIlWvdkPeqM+j9suSgYVY2GTNopNdILEI
UNs/B47kf6nov8yKVneeywIZMJAw8pn0uIJNQh0hRF5Wewnznhkk83hXJoZ7RXm5XfsOshtwk92r
iHWwIeZ8l7VVi5LPDAYD38MYGdo0H4t1A+T5fSjNLzsroksJheEpTbQ1jvIFu9VmnEejCRKZ5565
bHqSRKAYmoOrVp19HHJgDA6kcgNnQ5K0hXurAUlsZF/NNuBupJvfcQ/lrJtetAhrc0WrEmprbvk2
5j38adOIjsbUlRxpVthZ8ILyLRDT1rqJcJ32kLrzxF+4rBXeeMe7gPK1diNGbcf4BUnVOYlBERLd
Ouv2k7DNS99348bB032pd43yQUbs2LSu8aSmine0/Oo56m1r9n+cnceSpEiwrp8IM7TYptaidPUG
q+6uQmvN09+PyJrOOX3nbM4GIzwCUgIR7r/I5DacQA68uKqE+MH3zlKdmmDsSrzr0whqJk2ICdJO
cqmEo/McPCOY4Z0Un7y+ZLynmf8qG4PxVFVI9oAVy5YVX8CT5k5IWqv0520lGU82xYmTnofPcYfm
glp3/UoqtUNjWM0jTiXtY4pOKwDfMNoPEz4UUWVvO8ZyBHqAXjEurIN5yQTwKlrdoCISmAC5hDR/
BSSMz0xamxcfKAD/26r/pTQFy4s0+eHqob9kbs/0RrXlU5Mb6lyMyBFXl7LwV03Wal7Z1OPdEVSH
VVrqYkQa46NqUDCSxpNZBAe3rNI3K1R80GJRszM0N3nrkBnoeAw9N5bZnrrcp4bAF/HWxoa7ZCaq
rrVywPzcIz+C9jVCEgoQl6z1l3HB3zxQ0We0dE06hSA7d33OY4br33hC7cubaUWeX3V0IjaJJklH
p1O+N3JcPBhIU27vcXxoLrHe19sh7VQYCH3/Lo3ZuQHj/OXiMlaacvwrDcjomSVgJziI0aptWCfK
vdztUYCTV7KamA91riJ8hn7pTytXV6FqDF8oo+0GsjE/KjUr5/LgOQcDxZuZFJVYcEI2fgm0NNyh
UItl39QsfdNcg1mhSjc11QiZRj9xjRX4tPKFwm22sBTL3gxTr4lx4MzU0bYQvUyGYPHW/BISyYmX
EcwrNn/RVZwpb+AgZFX3BExneBo0hAqmM6qamm7cPDPPTd9/AOhqvlx7q8t19UkxOJn1kZI/m9Bp
EC7T02OikNw38BRdD+R5rzJwyfngG9lHZJcbOHr1V1IY245Eyw9sV8t5GpTjNVIDKM5SgnVpjlCE
LkcZqo+N+qxNpVob6uan2cyZ/9Vf3ALQ1IvklxrtKcAETsY/DoY48nnuukfO72I4IIDV0FoZFd8j
MP52J6VPgEaVYFtYdblHtLUipzVYqDqEeoSS27QRXfemqQaAqmzku/91TBrDqlAKR9rw+MhO5bSp
wJwslLJrFxgwZCfyS0DYRLdS2dG/egLWdMzYGSN6YbU8OywMaoTCbJ7Ft42RecyOunpVdDF41amj
Q70LCf9KfUc32t02olli574vUwCr0xDZGDHbjNyW4gum5FTEy2wmdidlPHbHFHUgtz3deorWDfZt
izTJSuz+a7xvnwcSLFdHr1YB2ZHXUdbSIzVFIGVTM6i9aoPMHOlKt/Ve0dzRFiRNxo3o5Uld4OrX
dEfRS1EdAWtJfjSGonicTtnXivQiThk0I7IxU1OcsqP6tRBNj+nN7ZSiiVbC2tALayO8oKqabJUH
HQutbjmY3WN3pyijK/vk1iOCf435rxgTlk3l1EcqPDrU+uca3ZJLj3v7pfEs+2LD5YrNbDzc43rf
42wag5kQI1jf2pd4QiXWZGKpUP1zqFry1ahm283EuH6naxRluT9H685v7GM57Sl2+L0nYiyVvnv/
GvdfvYAS7Nv5stg7upiaRJPfa93DJ0SQF4YsolW6Phe7uj4y6xC7twFiLMU8debbbXU7VMRKcbzY
/ddBlEusXa4Y9WLwrQSigISZcAtQN4lL7zImngdnQ2FaWQLTKVKH4uOfjiGyvBNk8rkYdo87KFMu
uV8AtydVbc9Ed62rR1DF3f4+TgrVYFcFw1tvGNa2dh15ZVVyv1Mjp9+1ho5ko2iPdjzskPxx9eW9
X89T+sVQEbyNv7VV3VPBBQICRfx4Fsrn1E7HDy8zy6UcpzXG00H3qCr1m4i7ZT4zhqGflCdTpnmx
6nnXpFKkS2ojJM6fvV6UlSkx7fC1akPpESNKr8d7ZSxqcw/K8jZaHMLk0jlH+ZNoUPvjqM6QVg4l
rqOIiY0Wgy0GwstdRfbdWWtXU/J0YskiJpbqJHkihysrlXZtF0FN9YZnV0vqay6rxTXOoxc9z4c3
FAQQ6V8V+Lg/18+la7XPldtq7KtR2z4LrPP3vqnhv5B44xmatj0PzUxddVqusr5CPRjI0mepNdZB
DeL+CU3EnAc2q6cgdPsnprrepmEGvhC9UpXFx2p0forOuNAUpkh7cAlxMw/GcqVo3lkbWhCNeuEc
xSZpKHLPDHeo163khLNb+94v9qyi2ch6rO4QzJKbdS0F7iJPya46Yd7ujZZcxcx1pWYv2tYUFHt/
xexYRQOazCQTMQ1BDVUH72NrwaFuLe/c2N33Bnk5f96HY7H6qwPCAOLHhS3P7h3k97xzoqfhkf/L
/K+4OKfrZ48DyhVb0epNtUMtlETyxA0SbJ9R6bKtoeNL+If2I+IGizSoaHciEWO2GuPuodueDXvo
fjoRE+f8M1aE/jq76nt7xcReUO/HCFnKAOkKw202TpSEOUyEZqBM12XZtrWjaZe22EsxDJlpcXBQ
/Zy7j+VqJ3Sd9ZOuTuqLqGErrZSfzME1rIUSoH4YSmEK6F5oMzJ/6FpnVo38UcAq8+nKIXgdVP5G
qd4mS9FMXSNbIGVSbMENh6+aEn6qE7RJdEbGA1eJ9cwY90KB8VIoUvAKltHZmS2q/mKQ1xclt6tC
Bd3A+bms4zl4yGovBve+eywpR19t06Sexn9ChKvEKHFnMYPbm1J11nLSjxv0IU/fi8iMLgLSwByl
uhKBwRNf7kgHMOh/RTLlPYza6AJYuLrhJf7389xepzLe7ufoeshi0JV3TTqAKSDR7O9L2R3MOQB6
oGHTBmZjvUjHmPtEmjfQFaUmPCQQVg9irxbBcUR4NVJrn5XbNEj0B5WK/eq/RondKKGijv410Ny/
TiK6bweFlh8dml3GimgfOU2Fz6PzRIJX2vt6b5RHsRt0qQfDiuDABclNA1IDaD+rBWMH0ZH/QeCS
DQldaR+QHZll6al3fte2Gy6mNGKO+hxFR1GJ/O+ipOgCEICO27SRNH+FRzgGw06PXAgE1UKd0KQl
6/ObNvet/ae7kjupO/1p9gF2TTMh2K2gBlQt4qifd4UR7XslrL31Xd671obbCyAb5qAG+E/zdgb0
fHrEY5IOUufYXZV30zC0q9iUptocQ90Hbu9z92r9StoGVokOadpo1xQ5umtUeDBGJFee32MO9+BF
FVkUXqdTiY7Mwl93UKkw3mOybL450VjvxZlEnPvqogI/Do2IIzUlCy+ShXDd9HoiVNp6Snm2eRDH
hBaE27ZWtwFrLMj7eX/Qau5Xreu0zFCLcJYi2NHwwl3IVi4Nil3TgMH1FlIe9jtvOjAXg8Su61F4
VEK7Wt4nYnerz3tMTPTuTbH3V+yv5n1IFVX1DEBXs+pbFj4j+Aav8cqzC5wZ051pY3YXbzD6XcNj
HnW4KVZk1gsZWH0rWlZUlmc0SIuz5RS/e6MAVf0nJEYMqhaDJBnzzWDgyBO1uXTEbCSYuX47vMYj
dMq+ceuHvkvMZZxL7tGpW2WjK1W8U/ExOlT26K21rC4vko4CZJgEyfM4FiyaW8N+iZu+3UuNDD6K
AokNTJONl/TJIS/2Sho4B9X16Gxa/btTjFDVITzoqj+TWRjLsRFesqmwGAahdbLNdilaYiNxF8CX
sv7dDl4UAkMNunXuFBWMBddcVGas7yoPsrmHwORaH0b7qZVKFq2puq8NMIWUtC9OcLIMI8ITgE00
yVfWCGEmtlWfResW95wda0HpQAFinLh21Q/XDAx8QBkvx3F8tfEgmlG6Nja65cneHIIGkISq9Nf3
s8sJfhhdSuH8HsuqWFqOWpwsxGnECZuiGdaU1flE05sypk2fRvU29/1sdnsLjqwxNzCVJ70aB29u
okxx9OsW7UvekTisMbX0kpE+/Z+frusHBGQQcLy/HnZkt093D/35hPd3gJg5JZHQQ+5XvGTKcgOg
CtOH+2uGloV1REoF7v6qbSC5S6hw359QnLAM0u9PePu2cNetbp/udm7V8Jjv8OnEaHF+8QkrZMTu
b7KbPmFS336/29fSoaxZRv33pxNHI6m+kzwbVNT0RYijsyT9EaqlgWsyodvbp+w460spXADDKx7B
HU18Vzk/5mZjP1Aqe6wQbXyHfIPiXOoCsFTc4jVT0nluSskpUx196Yw46tVWdubGZDymKhk5f3S5
ywSTh3OsqwdJ0T5Ep9gUgDE0dMNv48sW0nxNAnQl6qFd6DcHO49+38c7CvlDnvlMOG1kWzWJuV4x
uZUlfY++ta08+F6mPqADdbD7WjqGU2sorG7nh/xxRKcYZrrobjPb9jFHYIhb+8hRIJQtOsVGrfN+
mbRW/q+YG1Urx7Sq8+1VhrAi5++qqFByDnFUrQeYY5p5shPNXhmqE+DmW0sc1dfIGeGnjUfFn/fr
qx3oA8W+iFCI4MMGMYkMse9/zot11lcmx9VejIjr0D9aanV7TRFSTIM8aB/5VPv+OUh7j7y2uX0l
gP3ztRwmwPi1H71z1Nw0PVWSAoF18IKz2DPiBOoULusb0bSMGEOzQgWBEOh1uPhrtBPJ/baE7Xg/
gRghNryCmw7fr3APm1EeQsb/5xXuHXHRfL9KBgkFGzXmQ3KLVZDsJ0ugzKS2mXSsVEPSoNR70Zbp
PJ5Oo9PvqTrblNvL4uQ4OAb2sl9fNdAFC+o55pPko5zZamn/ZlSdP1N6bfgZZvWxtFv3yxmp1aAU
y5ywparM1MybxbbK/ET2f1m68llbnvTmJ46NOleTPqvwehYJphtXqEssTTVNPvF2lbXpt9beklp7
66Qomfc4Kxw0NHUnN1JmXor7i4trOADVytG3FluFKX+ttclW9PSaMzGOUmrJM7VNhsMtamnOrOdB
sARRkfIT1PzKWFZXNfl+SYlXjcL0ZF6kUzlbuaZRpT8U6A+tgwpf7lIJyJk63ll2wIOAL5aQY0SZ
N1KT+jhWpvwQytWziNtepC3Csax33N0VOJXaIs0t6R08q7JyVNekkMzhfXfM1AYnlk73t1waylKE
WSHuu6KXn8KrMfo2NDAzrnEEceBZrpgmkoSk4hvvux4p46rKazjK0+6oolphG5g2KF5GftFfBHab
L9H0TZ4dk/JZ0+MRaFtm/JxLuAuiHm3ORLNtoFyFmfwlWqNU22cndI7iSDRfjAfMwuYY5vAsnjZ2
ugFZUj+JBiLH60rz6qs4NgnHZx114ZNo8Umwp3H98CCGIuYKcI9U/Zb0gYRcesjXqte5PNPzKiBX
z0brlWAuW6m2HIPgOzYm8LkweqoAChuk/cTAsFf/6Z4Gms2Yo0efgTf+E8+NKdHQyhE30vElwnQU
WHURv7bSoOKCx5NfNLWcnKcW6t7OA6T1yhzgRTaK8AJdfXxpjIUYpKROfNbylv8xZ7DVED6TqTAT
mA6JbYNyvuSCEph60QRGVsga7aPoHal/g0PyngfQVVdDq09lHSevumIH+7EOStLxHJS1Y7YywVis
xEFGLkugfAMWDxiN7jGxc1fexJgUG4SPcc9xAuxo48m5VgQ1sIRkR5GCGb2yfAxJaw1Ro16bSCux
4AnQT+cbXolO1HjdM3XGW0uEyqbz5mk8cAlNhzuUtPdKjbW61ucUIJEFfZYaL2SZwJlIBDvbEHIB
COYvxah+ouwA7CeYaOK6lV8ivTDWpjtOnLkeEUCJR7bTmNVjrerODIer/KOyoE8pUxldafBMBrr0
y3SLfBYlmfyc+yalFl1VSWTrzqZDIWrrSOOEJ8kD3ESy7LmKWZrxp+x+kV9b3M5UpNE271r9I9Jh
KpgQwx+bmqxXHQfJUZMzKndR720C9P7PvqVlC1uJktfAlH4nlmV8xv31dh68n68SjqPvjdHVgK9a
6eqg+rBwxxGz4j5+Hifl/ABbxKe2Qm89stIHEQorfZzB2gBZPXUWTVKsMjLpS9HLvTE6tHoHRHTq
zTHZear393NRj5uyWlF9EP2WkyTLxuJPJr2nTtM+DS2OF7j6vDaGrQC/CLSZaGq5Ya1M5Lrxc6qr
V1ZiOBpHPfSJabCWuCsKHyiguEmJan52C/dm4u/TbEJHT6PijGsO+ki/HuTG2HdSjZ27IXXHSZ9i
IVd+N9fNsT+KmNgAReiP8bQZw9pc4GzMkOmIDiHbAewqPaKtygiW3rtFTPQiBwd6KjX3coWhQtON
eFSYnnWsM6ufDzjofJCC23m9O77kIz6G+NUXaziZwZunj1gsxvaHBKF5kaqjfghaJbyklG+g9arW
RxoOrwqWGh6VjZnvph24xi643DdW7R4rJjp7yIyFjfazE21HyfRnYkgcWN+DvQANYl1OjxGGN+7M
JFU3K4y64voXbVYXqyLh6wmMdEAh3UOZrwPKI9gB7RD/KkeUlQRzoKYFpMdHzQnB+cEJfslmE5wE
O2Dqq6eR/4fjxFl0o9/aShmc5RGqgFRRiHeNyHnwjc55sCvgI7Z5FZFBJumDTE69EH0iZtr1qnfq
8SxasRFFm6pDuczHCz2dm251QbS2P4bTyTJXtVcjZsqBapgPPlajeL8lLEy02nxQs9G+xhYwF/pE
pDINaenCZ1/EWYVqYxiFSw0CyFEBlW2XZTgPw6h8UbL0e0/EHC1qHoc+n4OhCH443ZdmZuWblZvp
1oLgthRh1wv2jtXoFHu5W+GgipRB0gU/wlH+BWW/vfpRk50GbbBmYnyVakhFZFZ3cjQ5ubqq/ini
hpO7zAMKE9karjPHLg4izr21RjszabYhWvdvoU5xfno7UifFaJPn5Vo0eXfGn3fXdTaWBNO7QGFm
XzTW97trmUrNO9VdVUiphEWXfRaWciYjm72NYWYszKiXj27tFPsiQ+yx64LoeWyBKJCnyT5hg8+j
utfPjaYmi0bXXKQuPbwwp737JmmkYW220cExm3/HxVhd1l883faf21bfK7Gpvrl9gQ5ZGvnHQmmg
x8tutlQT13pFzv3sBrbyO9SyB1Bxyavm8bG6MpP2oYaBFOoUMEd1v3oHK7/1mHv/Vtz8Bw7V+rNc
SunKzkm+a0EtnzpvDCbRTPdHJHlLMRQ5pAAAfV49ZbC/V63eeDsZKvsZ9ah+rioDF/Ggt0hx496z
xWPV2mqhs2GBEQmxoNcxLetZNw7xDyMPfuZJ5f4kk3DKEOj4LNRxKXPb92dOe0T0JAtnjYn8DYyR
GdSPlZ4l5afjyxc8xZufWht8jq1vbCTT6VYyBpyPLuC9LH9ELiJ7bMuCBejgKisRa0e9PEMc26RZ
l91GIFfozZ1YJ42B0fqQBQ9+GjrnPDBAMU97MPErrMyyYIkTUpYsfRTH+AWcfalSlObxyrrRKKKH
W2/twkvCCClYRhbiRZS7G87zzyG3GN/q7RBxfl/JlGXYB/UqtltpFkqxdHbtTt3HA0C5yMvKjzZ8
AX9s/YzLxp0jva0c+cHMo47s8LycOprhVwIP+SM0u3DplawDzAGISi5jQASp1/o56jmMjMZ/y7uo
XQV2KG+l3JAf7NDHOXka0bfmkwYH8zlIdW+DPqgNeM8sn5tEeRQDkCRKZoj6ATmrqnKtSoHKV0C9
CCgm8LrqzQKTvZHiJF+V+KFaTeS/oH+vbrEG6ZZ2Lxs/zKFZBFY6vLplr29sFftMES/ln3UfxO8N
rubrBvjRWnEC80ecJMYPzSaj0MeytS6aLn4f4p+iL4LjvGJZrW1wLh1fB61aiLhisFANq0Ql59X7
LySUsX/jpcnvWItACtaaGUvz0vBx/GYtsRd7+dS8x0SH7pf/35BOd3T4FI2++OvYHqT9DlX3edUh
8Sc2ZQhOuQhy7V+xNOmyM28iXFMpwCTlz+B46kCt30Z12vj9V1ytodz6Xn38K+56WXpsQPy3kTnM
K1jL867rXlOjKq/FxFy00fDZ/wnBeq+ueLTeQlTZSpJIsGIllrW+PiiLHGP5q5cZ2rLWewRPWsdZ
5ZqeHx1WehtYsf1ervk9KYu7W8908n2S+e2mQuXzaLgo6tRRTgVDwsw+Qgv54ocVmgBu6T0mSotC
bMhkNFTlEzCA7FyamrwylRa/wNRwWVjfvgt52KCRwMrUNNOziIk9N3aMHcygk2hpToiHEFCn4lhR
kApiHFhusbDEnaNP5HjhD4P8CBnc29VjCYDV1YeCtZ4/BwDdXUWvEdfFwgq0ZC2aWmR3h3zIfmZl
Ij9WetmcEFs8xJ6Laq8aBlR0jcmggqauK90szUP31ht04xqzQfeB6qn3VKvNQoyyR+Yvpc48Xoat
CPALrZnBGKkTdlh6+aVevwR6OY8GDTlmi0zhqLfNUjSbOvoNN3642EkbXVPWnkYdAxJ1dG2Zm0WN
7iUHJZg2Z1RMNnJmtWvLNKqH0iYLrMfBsZlUaaPaCI4tD3/RJzZeV5fLRvXLpWkqYwwQurnohok7
HQiSbRq4yVlsFL2IFnJh4uuuZektFtRjAlvJ81dyaAJnnAaLmNiDwVlu5IYC5z2GqaK7QO1FwUmo
z8dlG/fURiYNnsRpkl0IqWkd075wHHJ2bdNwg3KeHVVzv4J4xwPD/gwL90ttevklKaURWFLln+us
sjfoowdoLZr6qVPg7+ZaXrwoYR5Q3yjaT7C8hqY5X1oZPoVPaSnrPKEG87apEwuFuja5FhEefH/F
26nzrxi5DWw4m1ls+F+YDlbqyQHPDCVDHpc6wIJjNmoK2MjwE2feAVWXYdiLvfsGd81krUQNLGpc
zp1p4zMPgfU47YZa+dSqVIjvfucirkrw9EXsNvjPONF7H9yXSrGMZd3dSLDR1orCFGskJf2qKpKE
dqCMJ1flBa9+lHwEplOdeXAHr/pUBY+rF8+1elLDyaM4ZCwqdUfJsJuLQbjHpCC/YHuQheWZMvDY
GDuYRUZvac9mqCuLJBqqc6yo8UaRiwT8gmYeijCOV37ZKw8WJLF5B53kvRutB5LsE5Cf6RdFq5kL
kz1wmYb4ulbOoTvWD3rFEyQpFPmgIEy7S23J24yFPJ5zPx2wAyy8l65jlZy/cc9JDrqRUwIIqw5T
MRgrC+Ct8cGbaFJOAxUSE0HaYgMkLwTh0IyLAS3B7x5xDjFcjLkdI9qqZF+Hrn0fKj25+pP0tdJ3
2aFPC6TYCIVTCASCcQy7ei1CYtPpanMmVzATx9zjYk+dNLFvMUbchv45P9Jg69sJ5YQ8XRJVZ9tP
s4MYL4+BtHKNsQKIpTlrg8TWfizCAiPWziEF3/hHu9K0Ffi26IKh82TMin5eNhg1BWOtmJ65OY69
mrewG3hn+uSThWILIgbJpBailHW0EsFQSe3itmt7KDS7ZNOGvTxgw6MqrKczr6ke2y4GCa67JKsT
OVnLTYcwYp/r2yEp8Y+cMpMhioyr0cHgLpdEKlv1nnQ5S+amXBVvIcRxdEJJLbYIk8LmTJkqD2t3
WkTNABYu265AaszNrLVlD/h8AfhoCynYsQDH9nxqWn7jzuBLSIcwTtqXP8MaC3Sh3cOYyXzte5hb
mS7e3QxzOJuIi7OZ0zBwLf8exizEBCcwxoeorsu1FNsU96NBfQxMs7z63MHN2jeKuatCCmhRJNiV
Tqw+WmaqbjLPgMk/DbaxenlMofZMQ/U8yeYKWLeNGKrIdbxrJODaoqlbtbYanELddBYlIWSD5MfE
R1nTcIzoJfdY9TSjar7VIZNhfn7lIxqRkvBr5TcGZcy5YoS2yVXMbNJc4cwr1ywzUjR6gnRZRUlx
laRKn1cNVPMybNFoahJShxQBPiCRHzO/IW8R2huvzOwv6nPPbh8W73li5HNLKvQHDZTcqkZH9WiG
kbZthkTb4B3ensQZkfpJEeVyUc1ue/+jzJid8uyacse3MxYJ6J3pjHrr5PNhEinUgUVtxRrnv1ZB
f8WoiBU7PyG1PRp4VSJgnul9it/MkCwT9IdQ6Za0PLkGdZ49F03xnHWaehrcNn3mXeI4yHL/IDpH
XHrnoa2VO9FrNVWIfqfRbkQvVY8CdSfXXIle0rDGqiLX3VfNCQxNAf5di9/tQD4YkweJabE88Vzn
LdXNSW40aE5OWAHMbBWX5XkNISwq2lmlWfXnuHI9Kf8s47if6RqSWHLevUPtcA6uVH5v6qYalnEW
a3iu/Y+Ov5pmWbHaghwp4mOQoR3iaOksGXXn4NekoRFfZ9EaGqzwi6D/zYwMQea++0L58CXuWAQ4
CTrB8Iq6cxj3xqaClwPXxc7PCQXhBTLb5trUB2fO442vfdo0EAz2pmKjI9druDiKIF6sztItBqwp
cVzg+TUGs0D39ENXVe6T63XThaLWW9FMWqdclo2B5cU0GJcAcz1qOnIbU9NvHHSch0i/ncrKnebk
S82zOHRkVfyA4NHcmoaaddPNmfoEq5j1BLxIb4wWeczCM9OkXnttEm4/1YJ1Q+/PgCT3OD/grhga
izwauk85Vx5TqowfbmtWM9UynRf8vIZ5jm/5o9zIwRLh6b2TWOgEYriG+PCYbXuQOCifKFI2r8t2
x1TDBs9Or2Lp8Voy7HiRRW76mEybgcoClYariMiud3CscSvTdfR90zmqONqNs7SBPi2bboLLXNPJ
C9FfDmSEsxa94qpxjyF5+Xmh9/Ys9eWnyIJ9ZVb87gPlp5XppuVcKAsJ4aBwIsDWGZ65RQ6sVR6r
vVnG6oul8/HsSD2LlkwKHeT1UwTr5aKgObzDt61ceKllvA9t9ttKjOSaO5V0Qh6aorfRcR3h8zBl
I69Uk6ufid/8NvjO3nm4NDM7AhYQak0wR7H5Eg1ed8ogMS0D2wZJ7FjuJlS6alti5Ji46E0OeOdg
tyOPB66WH8rIDRIfEGzQ69ZbmQ4IS/Tegt8OP4xWSsomUkJpQwLw51AibJ7oCJAX6KF/c1lQiEzV
3HrVB91dY3WSrs0ib66+mR9jd1Ax5dJY+pfJL7lG2YWks3+xwuLaSX647fvA3CPijSLktDHis5d/
ZIVfe1jdwRfNgvarU1eyJq/7oHDe/MztlrUml3ubBcTZ4y3Ow4ZJloaCw6qMXP1cjo0378hFwhYq
QpSiHT+a1U1kQfuUz5rSjB+KVyFXlmfpzLXynH/UsMpk+9VHa/enbQcoq3QQznighGuzRBnFlY3u
1TGBa5W63/7yjGFdegWFu0Z7alPdgaUnXT0z3dQ6YguDhejIEKk47ypkVxLfXkdoku+zvuo3pi3t
3DFLl8rg7Me4amcySQ8SMU2/agPNXGVu8+ZbaX1WczuYVekQ/ESX6WIbhfWZc/Eg5ezMPWTQV45U
1zukX3cO/OYTAxJ5BrXXP6UDuPQIGEjv+eFVbBAoU/ZShCr9FIokCVmxxDaW1HaUY2cNylHu8rfe
zi+FmZKNz8on6OPxGWFn+TmTlBdUCq2TGubVcTDKSxcC5cmTMNwHzmcoN+lBRnTCCfth61kooADv
z/SDdHIbmIq+mbx3oDLWYNORZpqa0mCep8zWA5am3akxa4jrEqA2XQqDRSk3/l518DGsGxvN+glx
OAETfYc9pgi/o9wHIzUgXyDiYgMZCzy9GCLajl/9YNKfLlp3eO7xFjoXcfhcK1l1ItHKlTR2VPi6
qn2R7TScQbJI1mXQ/raphFwTYNnHvregNup+MGe2kR3Yu4pOROO7K74IwJXH6CdpfUZ0ijFsnSDK
Z7d2oFo9DpdqDKgubbHwtouXQgubpWZR8BZNUzN5/DgK+rLeCP/NyYd5V0MDJcumpfvbrsWqde/q
MP3mE6hiH3n6A6Vgae53mBD6uPxWw6UYQuNsJ6Bau3qpO9pv1nXFTA7rn51utJexTig7Zch8lsH7
WHIdhpI6x+2++ur0x862UPmJfOdQUGaaoULVLvoI8kwTxpilSI27wSiOhBOX8yVByfOSTnuUoS+J
GheQOAmJzjaDKNV13CtFU1b15CQp5c8IVE+G79dTGcktzyBkoUTTCrzxONgky3jOPYH57B4SPMKh
QZhPeSYnswCYAIXz/t/eauPUjCONp65vfvyXtZoYITocHg9bbeDV/zi4WShlD0H8Vbi5vesLtB/t
Bn8bWDfJJtBhWMHPhJlcok3GkntYablWnEe7tCBbyg05HO/i1EW2yZiq71ObupzP5b/hGUJxLkNK
AcHD8Ywoc7Z0g0B+aMbIwmWok5/y+FqWTEBje0yubRuGm1Yvy23oOfV5CKbiixOX76qbHuWCKz2K
+22jAGciy6XNTUtLLlpj6JvGHeUNWOloXmRqvFQMq9gqJmcD3D09MjpMSS3mpbCWl6pcmp92njwq
AzZBVSbL2NZIy84I8y9WeSefe+G71/IOOz/KkGgKcMQe6pPNpbSOVLtb94Y9XNC39BZoQKuvMgVK
1UzCr9Q8UskCOs7FfDH7+v+xdl5LcuNMFn4iRtCb2/K2q9rJ3TCkGQ2993z6/QhKYk/v6DexqwsE
kJkAS9VVLCJx8hzrs+XDc1q0SvXEAVOD4nqdgXUpwUaTxuKZq7pnld6s08qKvhVZj358GX+X/RIR
hDSIX02ggbsW6pPzOGqwtBhgeX2nUzjTH65qrdsvtuMo3LJ3ZLmKr4FvUN5py8ja6t2s46t4ETdK
2wKKb1QmQPgmPENFHG7J3AwPiWPmq9YwvoVK7r1Qijig2Fs3e0hPnVf26FBFpt4f0FgAIEyT4WlI
9I6yn1LelWnbfIQX9SQiArMeqVojP6d2VbZv+uogW158hBPCPCqcP1z4W0Yc/dXmDeoJZxNA5L9t
epLugxoMl5S076oPHPfF0HXSQWV/mrAnnQZDcNGDFuzr+BoA1KOipqy3QtzY473cmOhfHvlxkT40
4eiv7Nbm+NtA+rhqbBRnDP1FlicuUjfjoajmh7QEUqHpbXdsGrLXo62kn53Y+t6BNL0XTqjfM83/
M5juuRxurXJw1Gvq+GBYcGTziIjUsO/bKH3y1ClznTXVHybkWUnQKN/Z5Xwv5MB6LaB+2ipK9Nke
ynzDuadzT6YGzDJMqpwdHVxTUiX4PSplM5Zglny3dO4i0HFMoPkhh9iLLZd6k+wvN5ZpFREWk1e6
2/Pa82KxibhOc+vbjmSz5PlbO8vTq+RVCBCMMcRPrRZfQF18sQBMXgPN2GZ+9QwFdbBWR/UyVs5Z
T8jjWo6tXPM8gil9QPnbqOv+4MSVekSHZLjlUxMc0oGUCyiD4JB7TrDRzUb9aA7w6Zd9/xfFcKPf
sWOH1uq1JN++qmon23YQJHG7jL3xxAnC2tclA6GoXDvIAyC2uDAVcjWedXAjKV3zkef7qsSffEeF
BsZGBEaT8+EyUqy6TjSOo0NT6zedEZGhlweLkrqmaVdR3TxDFpQchG1pqAr7GVLZarftrE5b8TRy
1Tkq+GhXHckWSw8+TGyUmzYxtHvk+M7OpzjbTYw9J1LjhQKj9OAZKN50agHjT1Bfu1JLnmFU4Lna
luFaUvX+KGxKAvQFdlngoJJ9ZytgfVdU0lDjJEdmP3kaT8moTXyVJWk4+Xo2nsBj8+64nGAEFPVf
GrBHPAhGn6SKY4eOItxtCwHzISl6+1FG3lO21JZNj2YCFLfJlQbscfygWcdeElzADKfHAFHtlQ3M
Y1NYo7rRfMeF3KV78siGO4bJEf4YSua1BqHoUq/2KGVe9siz9FTtjGzEaPLU5IHefTURArj2o89D
XlyXr6h8kUSP9Bc+PyYYnTUM7+ndbiZd4ebVohj5TuYzmZuCc+lNAUPYdpiihCMsKvehzv8QA4RO
5S0HptHGssrxDsOUs9KUuueURRvvs002zL0a2zr4V0KEg92CfjOASE6WvAujtWykPABLTXnpHau4
NE38oxdDtQBDNzSMkF4DUhYxc5c7EZ+rWG53Mb+E19JA/leSjXyfKI5LVSUNHwPn2NQW+ft0vBql
yQ9AEj7WhRTx9ee2yBOshSIsDN0Im1BCUhrWo7DVdkaisYK2NLRVtkmVyyEdWV1Qf/tRTtNNVgwP
DXRAdxlmg7Xm+t6jz6vek5qLOS3sYM33xrsNmOjCl67qlA28gjo/065+dnI12deh/rn12+jqt3+S
BC8f4mbId47twhYToEBUuZBuih6cytDkiO7S1NZDX/QDqVPkR3pTNhGasOCrluLPLqwoXwzkLVaG
LtUfuN8r6zp0vefCLlFqC0v3Zsp8KIII0p4gOpsN2rxqY/DTMg1F00HqQRWkk/XZSrjUnrx12m2k
LlbvWvWEZDkAfNmMkefhDZ65m2TScUeqwji+GCkqYderTqk+BNwEwZJoCl/hscA3m53iydpM4FTW
DWKkvQq/0EThJOI6dK3gizYvUQaPQB568aaxFP1UB9TrO4C5XhTfrJ7YTq/kPsleYH7cApOUHqcH
dbeplI9a7BSXMgnceWjkSbIOhy7cQeCCxkra9tIW8VJpHwPTfar07A9KJ8CIpV134rsWrDpOqh6N
LAIv58Tj3nBcAFel9MFH2+qpG5K13pTVizcM5UuW2PccMuGH3JPKF0frjHU7DA13WIa2rbh7jijC
jVu7D0aWd9c2H9yHNDT/hJ8z/OglYXkMZD+ncMOLPpoRuUnykMFBeCPqqMHIc1QmvK6EcFUaSc+y
rctP/H4chLm32vQS+xnIJjaaACRHH/IGTjANrYo31EOYr0YcQeCtwh1ORZX5mlTkvgGayRt7GhqD
rOzzjJ93KbKM14QqJSChSrwVc1Wn9fYwfDfbeW4Dcphfew2GX4J5wqt22eh68KSxVNT2AaTt1H+J
oYpI5RZmfnkngtMOTLoO7ejslb0oJXXj5/t5bt+7Gwh/5L0I1iim2JS+7c7e2KyajUWZ/UEEy0EH
6KmdjmHFdUdfWut1He3BjR4My2lvrTdYuyQY84sdnTMydC+ofbWK3L1MlTQvSdl/4HzOuWYwCxxg
eIBdX+u7W1PHR0ranbOlSbCxCFutfC1GKrNmU6t10YMOUsGVczWAujTVz5yOnOwOtWkRn5ZBvGH/
HCBfjrqJlXY84gWcE8thjGwdZxeJ0v+R5kb7Nc99FZlwzbhRlx4eAnijao7D7o0RvTYyUmGmk6on
curtOnR672NJ6ninwXOwE16lQvajLmLURSZvpgPpq7L27gW29qH5WhWJd1D9DNLyjrRdmJjlppKK
cg+amd8t2xuHk4NMhbENDetnN566upIU6vpNwJuunij5LpqqvTzjyR0674PJf4+i5WEjQQP0QePT
9ujGCBFNI8no9FvoDU9iFI5p9lCAzhMjMFbGRUOhZxVM9OpjCcmT3ffwnU+rItCp7SZ2rU1oStpt
cOUfjS4dLYmSw8XMA39+il3AlFPQYo91OBf9ITDX7xyZF8qrwk2G/RIsQshHsNcx4Zr/dTm3ZcNo
lIryijDBjvru4bM9mu5mrJ3uMiipfJVV0l2NCnAwZI/sD5BNBJOikGiKSVZI9GLNmHgwEIYdLRSF
hE351Yuz6ZC5RZ72nUMECy+svYh+TCuLaWj+evAoQGSxHQFRz6tW5JaBPXEo1axAMm+iYUxPWRX8
aKgNTE9kvtOT6C2OJW5xvIv7D0KW5YGbQXgv1l/mieESs1zpPwh5t9Qy97ev8rdXW17BEvJu+cqT
fr78315pWWYJebfMEvLfvR+/XeZfX0lME++H0g7oO/rBkzAtL2MZ/vYSvw1ZHO/e8v9+qeW/8W6p
f3ql70L+6WrvbP+Pr/S3S/3rV2p7fsnToZYh2jvwaBdMX0PR/IvxG1dU+cxKOSOcZ83jRo+yt+N5
wptp/3gFYRRLzav8u/jlqsurljtUaLaL5+1K/269f3d9NjNsvTs95Ol8ueK86vv34a31/3rd+Ypv
/yfi6vUw3o2ia3fL/3Z5Ve9sy/D9C/3tFOF489KXJYQnnv7k72zC8R/Y/oOQ/34p2ymhzi21r4Nk
BOdGaieGRMBm5/hXIzzRMBQnVbsLs7CIXiUmLLGmW4Zn4S45QDo6MbJsWuc9ZVqjr73KoLaqNqTH
LIghUKv7F3bBENlOozinALIF3zL5xZwx0M0Tp+9/Cb+wu/BE7cYSRixhE03Vw5Zh6oDAasj2L9BF
3yD1iG+FLcXHznYQfO6o87XNaG5gqIyveQoD6RSlRRFKcsIbWBJwNk++zDbhViP9ewuAisxZA7WM
WCr3e+qcc1XezoEurJKbyghseJIN6kuyEYkddvbgMBFT3fkRWq42fDcG9fNdcdNJGnBuH1LdMw2H
wCpuhRIXN0VptL2nF0DXxexWq4aDW4BseDPb6h2AyWnzGXJBVhQTKzNHlsioH5e1xNJ+p1UkNb3z
vF6QFM0lTGNoeX9eUoSlfddfVR4s5jB9ZItmqQdHLnuKmNEL8iaF+lmsHnpkStTfCNc3MvVX49Dt
Df5uZ0C53sWvJi1712CSMIrpi7sAJ+JIjn5KugZUhZ0XFJ2mMH1k1jEvLH8eOErggIaZ7DlwXAiu
SF7NM4RxmSZZY7Tm0KPevpkzR1ZDue3iJD2/nzgqg39sQunx3VpiaGTmlUy3cVQqA636GKG1Ue68
h6BJvAfRA+zlodtaensXyCzn2ngXh4jrnDG6jlSWTqHLzHkhrX2y7SgmbxroJ9GMpM5OKCPrJ9FD
MG04JlKyEs7kV5gYurrupRScMCOjOBqxWWnVOjLwMtTGfIjHmkJ9aCVJeRDWFjG5LZhabS0cs3cK
F71ulEl5q95FxC4RnDiZOymH0gO8xo/YxRsp/jMiQyoJ2785tTHTD7pqf13sJnhCFT6tNOOUx5X3
wrNczEHDEFRdB4XJ9Kp/va55mFKqR6mhvRUvwrA8lXekTGDYst2TaIwsQ7F+bhdrF5lYM2pCyBZO
sQnIFoSvB5TvxriT3iygFzkJg7iLpXnBedKbBcserlcJhoaNCjP6WZ+aMMybsxiK3tK8s1GnB20s
G7H14vivFlimzddQe2eXQW2XsvEp+0vCFhEFZDW5+7Kf3kMjZXcVIighHOTbIjSoEamdtCrhpbVP
lAKM6UqMwZ7+MFqG/4LQgrwTdtBjzmmZscSWQthSLCPmLjHvhrnXU43h1MdRjj5LTcpJRm7A5KaH
0XMAQO1oWyQNZD5hH4tWO4gICrgc9tyOf7cmGHuaUV2Xm3EJpMqCwn+Ck7QTnKQZAPXkY04pnOgK
Yz15RG+JEVOqfmf1yDctocL8T8NAQFSWlWJ5fHDbengcHeOu10n3UrDhPuW6Wm6HMk6/errBkRIA
K1JnAyRv0xGUHLmfCgPgalRAvxbWtbuS6uEowMYChSyaurLdtWE4yXaxCdhySlXdNgG/tRaOGZ7s
Om6412w++m9Az17dRkeYF7/NgQ1V3FUAYy4CV+7JKRznxM5VT1eiKxq42A0gBBWa9rO1pNS7L1Rj
py2RkJ26yHBOMZwbIRM7NWK6XdQBAEvSArlZ9TCGphCqy6NXI5sTVA9lDu+z6IkmHxKqbVMdVIdb
/XBEv3qxB8gBJmd9L4JlTUMOOvLhRK2t6tan8YfQdSzIh2Mgp1I8oBvy0xZylHUTDn/q/c6e9OmH
+NcaUftC2jK/1E4eXeH+j65NaW0qh9QnpF4/TMI5Ft0InqRS8iMktBd5tIduJWKqDgQ1554ow6dO
RH3gtFbS1lWwF924Mb7bgZrt39jEpcK/cnjBL6IvkTLtey2B6E53TsnU9KYCI+UyFj10gtElMavD
e7vUOqd/svWG754kRJ/QdJ9i5lWFVYzFHNG0A6Una+EpikE+cKrcGqZy13U//1CTb/ZlgOxm7Ouv
ZD1qs8k/eF4qo6DegeuXsw8KEvI3ozOfxYwwt+NrmfPQmOtka82GG41OyfXZT333LHpJl38ZPNvc
iVE3FO7Zq4Ak8+P+MyT81VtsHTBT1HBc1Ccm7+KYJ4t1xIrvLldTrbNJ62TixP/bvCX4x9xARoXC
CnayH2T7YtS9R0kuYaEvnPgT2bvPRq8rfyGu7Rg6R7+2Fz7HVlR/dtqII52w9Z/80OaeaYTS2azN
+PxunQbSr7PflfDd8CG+KHJlHTspJ/8E7cCqRjznEiAvMVwbWAF3bQj0EiyCWX4MI8nZxrB1rSwS
5RyYJtEW3rHm0kwNh3Vvm8UmQhRZ2UalLR0Xu5iwDEWYsKW5Zh7GyEGr7W9LGvn49grLfC3kOKJO
krtrGBRCxYg7WLCS78UwlvPkwUniBwC2Ub5uUtQsPB+1LV+r4fnqUeBStKBfQarVcXD+tyZDrxe9
VwNu75VwhZ0Cj7Xo5l6CCmxBWu2N0S0yc6t1ISg3p2p2gRIpU8mB/yyaRodAAq37RzHyCghwlohu
CuuICKzxZwRPTeAfFeS9lSKtNhw7etdSkCQVdcxju5v1W2GEOtO/DoIQKZ6ChPH3McucJaaaaJeE
Iww17yCD1YNBKNde4QqJXCV/bSuU6H4OfnoKqZB2KdVRFMNM9z3Ny7YhVA5rcRtc7orZADOuPzkW
23wfnRz64JJIn26rolmWWhzLtGWpJThDsIl8bZJyX6/HZ2r9+5XNiftpjNCLURPL46yVkqLYcpti
XcFV4jfqUz85Icaw140CMlvE9pJpnINq0rvNtLbgWCU426Ua3IQ3yPmLpAk05mJocTL/oHv9JCQk
P5fDtqU+pgJJB2Rhkju3M23jNqZ/TBG6uCQWLFzsifJoI7oQiw/Vys5AdlKGWu7qIe2rVaHJP0Jn
/zJV9Lpg4mAY2KuIIVl2qpl6QHiRlD3ZVBs/uLWmvAwceq61yNKPoKaUF7+0bNjuPRfF6RyqMFnv
1uZ0+mog+Xo0tOKPYpRttquTDUyjBwisKY/jdA4rGt1T9GNQ13+IUTOd2YrYgNKdf4yd1lymi55Y
V8mk8ghLV3zuo66gfp3nKYX34aaXAGaErVWo1qwd19mPRSY95NTpboe6RW2u9/J1XyXKaRRNXAFw
yiY5wZUwvHFN/gyuj5OXtD96IuRNtBYFn9JMLg+gd8qTKkMs+UttUEgOimEWZGeORfyzMNVClbBK
ODoz5XSi4P+pTyiCS5PKOalXgR4jWfhmRq/kZ8O0vPO8gPAsq4wpdNebXy9jaCsOykcvXhtB/p2j
1PyZE6jiWZLiL5z1txd9Gimy0R+ATCJlNUXkhVo8Z0Gzgfp8vIt4pRgRIu4pkRJOyTCrR7UmdT9N
F5NcN1YAHKH1PV/AjpNrkhrU9mt5vu5IlazMyMnOIhgUwXhUByqFxPVRiJCPg82xJMTVVqt9bKpS
u1oS8FgxtDxIlceaqhwxLByrWsl6ZF1TT5I//pjTtop2lRJ4xt3C0T4uc3iIDe+qitqfD6dlYMXf
EjA4t2xqOMJUbr6aGNt+Ui9dbMKR6Bk6CREqP2IoGhHi68FzDzrxtJhEj5rR3iQ5s6zD2aF9clMo
f39dbo5UqTV3ewes6/QSRNNbOgzqqb/vXKk+G+w9c9gG1Pqs9uXB7LzhYCt1DT0tplg1NapWxFh0
hXWeI6abFYeIQHGLauuP4J+bOvuHCZlMzWcUSAelYQshmrj1XFBX07iSJXU2Uu7yw70EvrON04zG
bJwfk4Vb12J1r4DLf7+0ETt2grbn35bNKX05aAP8jfCCxJsIxZlPSuN0/NLqiHSaXvZJsV8hRbY+
QHRWXqsQyUCrj9NPqTvkW9ujvJwtNkTPpbyyMlnZOBMyHyno9GxMyE3RE7YRIDqw4skjmuxXTwyh
ScPtGDG0PN30w5t1R5ln5gu81M1d8ZP2riqGu+k6FG8WmykX3rXK3b0wdRRdwjI7Ubpqg90fhVE0
IcQQexNAx8Rz3dyXxnwOaze7g8602CoaFHFmVekAuOeCRWjK18QAzUaJ6SaEXvOQc1r9oal4h6rQ
QHJ4UmKm/pfqarepz/o07GoQrFQIuxfhNW3/azc4w4OYCgL2lpRqcRc+W8/3jW7GT8IXSPUKBE78
ojiK89ohPwzDi2NKLwFMeXcAm9U5c0GkTqMEaoO51zgxIgRKWx2Foze88u6UdnOASYvnkSl4cTS+
dJQVvUHwgjARC47N2zUewJQlVqyOiFwR+f48e/b5JXAMSVO2kue5O6fz4SGIvewmGtlAGmqsEdAV
Q1SLfziqvIKaRpa93RKcTl4kJ7qNH+VQz/1aJeqV7Ob5qrPtmhyBoF8OMcPoyNqFkgUZky7tTJi2
j1zHPKYKqjETL6U8Se0hy4VWsKC1XMaLG+FCCC/FeKjr4lDpFC/70bjPOP+H5clr766m8nmbelp0
DdEAvHGm/MMSulk3ZX34A4mAydHmdUkFA2BSssVbV4qp0w8deAIhoD12Tm3dh6mhKhcV4JLsWKwE
1t1PDOtuKK61r/vIWi02XZGUCxVOZ2ESU0UsNDarOlV9MIqsJpyK5wXzZRbbchmnpeK4hZvm7PhW
e6Qwm+L0OB8/mjxybxK9IR85DW3YqCjb1x/7VqqeI93ae7I6gjVpvXMMwnQdiKFuRdu48aqD8AZF
/zV0p6N60DmvBZ9eEQW3CsT3bAgRrWDpolLSHbQcwV4Mx7AARan4zlUMlRLEp5R+TDW/eeCXKp4n
oc8C8zBMDVsRlWuGtCpL8PximFoQdqoIbusFH1szz1BagA7oWOVWuuemqz1z2MCdHCKBPwMT+m0I
8b/BEdivLaS+b+9idXgC0GIhNo1ReefxcUPxrrOp5VE7t1MjeqIJkKI6W4XvFnCg45GAW61aLaoh
3GQYldWT5tThxy6qnfAlT5v6Yy4335Um2NlWUTzmnay+UJYOPLKseFIMfO2lB+2x8YzO3QtvoLPf
R7VEA4BB8IDy9zlygUlFU3BJDvFOCfhJOMX8sPgjttkNCYufh5+9UoLheoqWcoj9R4jlZcOQNzFf
tSfRUHwlG/5TZ7T5E8WcI7kkGbLL0Y3itR2zXU11HWLUX/F1m+013zAeVEv97iYIkvWdEt+6jDsl
j5Ow44NGvDVTIxx9mppHr09ea7P4aZompKmdX0szXM/xjemdQn+8NnIqg2GBfF70luafbENi/Lu4
ZVoY8vnPpLrf6LEXgZV2YdwZdCqGp5pTtfJVGINoRK/NOSdZifE7N1jQ4OAH7kXY5xXElHdxi+1N
TA5Xx47vw3dFLlQeMrjwmystU0Tv/atJdXJDPY91MGPyOn97vWVtEaf5krEtuKvA1I1GwLqzYZXm
UxvlO2PilhZjqE0CwMMAGhdb12toGL0ZTxMbYRRzlqa0rfCU5530CHDQeG6r9A8pM7qLGJFyVXfs
zYxNy+fmGeGQQxBl/SVtbAWVHCo1BjNU0TdN1ZuwiaZNDUgubTXbimEujWB3i3Y8krPl89+U/gfQ
0AEVakqDVmCW7nRnaK5RVDnUqQTeSZqYX1mUxDUAIX8sPTDonn8TPUPl1yZTGtiR/+5AZYzssWt8
FHZzTEJoKKYQJf6r6jhIEmskme1DDtGr3OYkEwVZakPnhUVsOXBg4P4RI0xyTuo4O1t9+BjoRrIP
f5mEvTBLP1+97/ZUtGPljZ5nC/+boF+rCdvvl8xd5+fqde7tATnZW6Vz0msVBy1EC1Qa5NSYrAKz
9b+nwDwpIvqLv8wnDW6sj6OS1RtXseNblsEkCLmfehjMQrmZPKNtzLbJ15TuOxw+1OPF14Fn70qf
UiKrsvrNG6PoikbzAKi3teYC1wKzDbZbHS+Le4Divlk1Lm8TuslfF0cAPSwaa2heykn2xK8tt2Po
SMWISgn9XGXjZzESTZfr04emK7dqNWRPwiYHEMGUo82XG5OLaDZHtcFW+PTJBP2Juh8lrVkvtiSp
7dXQAlZfFuqjb66Cdvm8KuVgJ8rkwpVYQ9hSB25ZN+7DnbDxcBSsCzWoD/CM3LJ8QOIDmaWn1jH7
K7yZ13AaUSZfPA2w8O8gTRs3YigacvjfAcqHZCcJiyvDubmceItJwlRTbb2H2aBdlxBDUyfcDyDJ
XKQZ+1y9xaDj9XwMHuppJOyqb+pnnh1OYmTLow5KUR2KvYXk1koY56aS1ZurIhWmNTDNCZvfydqD
PoSrKinDrelIxUOQG5zOQs17iC1Fe+D/bQN4tpTX1uQARW51/88hV9YJZCgUc7f6KdWD7KtfULhq
w0oF2ZEkbaOxsC46DCUnp5L1vUVS5N5SD7mBgkX+aGTBN064yr+scI+ihrfjPlPuLarn7o2jmuus
8LCZTeOsMp7NL03tnITXlCIY7+OBjzhao+ZBBgt5jJG42WhqaV4om/8OpYJPAYWCpPdkWprFZsLk
fsjkhnpzIoRd6oe8hcv65zRqN/8vy/3TVYVteoXsu9StB1K+nI4v66lpppNX0VBstAkB/F4Wk4jw
1EHZNarMH3SKFTYxXwwpBH0C724cxWhZlyqZFC6QfUa51KkBVj7JLCcvRRtTLGp9gcreuVWcsA1V
WhwyVQ4e0q6m+tfQzEeyQShPOS7kSuiQrpDFML70RvPcRXyCpb5aGx1nnOzyzzO/6huqVdEdnETd
loVOqczErKpqBo3oTY0IGSd21mbKWgdj8teo5sONOxo0173ffqNY5VRQVvnRg9xoT315eygCNzxV
tfzN4DN2SG0L+p3Myj70FCDtHXsctmJY9XW7Ragp3YuhO3bhRja08CiGjjqRXyF0cR64VX7wYLKi
3AjqrUKWpSv6z+CaU+jXCtlWX3sl/TEsp3yrGDqR40JF1v7wimFyz/Xt4Mnf23F0YH41ZVSHYh2s
b51GoKM7djCmgmIJ/5lNIrXyVYxEk/jJRGShfg87LU22vXVUTRL9pA00ymFkbe5ND+sUxhQdh0AU
mgmHjpTD7OWrplOiNEXHpaFuc7WDe/aX2ykMLd+IFedlqaxdDakrbWukYtZt3GYnI0rQCUQudjOC
P/8mG5AwqM4XaeyM7aj4wakp7fRZi7RviHgm+9zzwOk0XnYVje329aWzb2IwVEXRbBanJnnK2iiR
WOqbojtAaPjBTQuKCZ1SXTmqJT3Uk2AIpwHeLY1hWzIU7Y09L1JPX3U25JNB3ZA3IEzMgoG2PY4t
SpccX4SfGxWOStOwv9adxw9dlMMT31KX0XR1C2dE5nyFJuirkrfls64N0YlHJWULxXP3NeLxONac
rzqZOk5qcxksrKo86aP9XcxjH8DPN2Unjz0Vj5xHNDq/u4ExU5LJ/bOumMoXKkrR7gQichRbR9Ek
bIV8K+dnatpNiiYoKPuU6wKB8NSyYRrOR+uaO+ZGbELtcJJrS7214tbyrYpC+ZZV7ucy8JSjGIlG
OMPIXXXUxl0Xu6aq+qXJtbFAqlKunA/mqI1X0w2GVSsjKjhCMrd11N7ei2EiGa+oOq9RY0UTY6Kt
0ZXQ511T/YvoRaOfVCvR9Tw7qlaLS7ZrNi2lAjKcKW8Cf3SR/VvptenA5jj2l3BqPLIw6abUuk9W
ZjZ74UB9y0X6JMg+mnpKxWFe+hV/6w70kOj6E+1OOIlaTD84l7mZmHzm8RzUcOSmoPUFIdaEmRao
6Ao+N4Xtp2+hMQovtUSqGD3XUT3Uk3ZPBVyeX/VQO9SJqr7KrfvDC/VdeBo6lOF4TrBX1NJ530Yr
2pehrv8Fw/6xChuSfJA0sH10j2ZlZXeRyI/VYlzJXuqfxdBTfH9byFCT2ZH1WvUj+kjR+MV07XwX
1z3JR8cqP032rFCHL5TMQsvKR5jjnXUBQuqUyX3wSbcjyIyd6qUZYIFMgva7MNtJ5+9zrV8ZycFk
j3aCuRum5qmn/304SH03yRfinrtzuA/cCulwyHN/zXm3zhytIC+QrpY1Pcd6tKiD2Jep1V0kL+sQ
vEfKyuiUW4OWuY6YLzbhjeS+u4gmK9MXqfesfVSFpnsVNqhBwNCoebkSMwCZBKSnp1WLdIwOCuc/
OeKvaH1Tk5TH3S76VczFH9AaV8JrBOHnrJKbw1grKlUN04zArzkJys2AKr1fgaIKDEofE4DZV7ax
UQS1ZcsDTc5DSFlziLGXysjc5fCZwXatKvLG8+q/8pxUvhQX6ARS90JlxU+xd/6vyL433Q+HEICf
bRNDxjuHnVoUvy7LiGihEj8Lx/99/X9aZrHN8vG/ZqQGzCp8d3k1wfRqgkkeWkQvr9Xw1SdPT7WV
IlXFhhxDdkdhLL1bUw98AQVM5k1YRDP6qMiVnWm9CXXiemA/dJin/FqhL4aE25jbbMVMsbRuy+3D
QC5LmPSk9VG8MHTSyIEf7sbQ8JyVwu/qNbe7rSKGYl6SxxnHmbK+kz3Kxinza5tLACJ0eWXi6tT7
Wtzwx3a/OJy6ac8VScf5ZejyJAImbRByth4T0k6NQ6JUNQr7Ma4c/Qru5SR88mTKOguiDm3g6Wga
CkedN922VBxno4Y8h6/ZwbmrCv+kBm3NMfxRbybkPRexCneF5hH5msUP9q8+wupytezoYAeN8VAb
Wczva8IRqFLJQHRgNngIR914ED3bK7WjV9fPc5yY4nXxn6mbjoeEfxqJb2ZYfCUOdaUFK3NaVcQt
S0240MHKs9N8SQWujICqrE03nTZ2beNRgpfnBzFE6xwhYINSJDG0E6g+yuYZwQD7jL6ENTfvhsIh
bK0TBrt88EOYB8H+aWEXr9C3KR/RmCsfg5AzLz1XqfjqhpK3mYY6k7c2EcyvYL2JO9g6xFDEibl1
yLOHToJ5nvtuvary631eUYutoHp+1rP2R+M01rnjoYESeJiWKKb66ZgkywuEEKDjNMIqK3dwl8M5
Ac1goRTeRqzwpiuWFdHC48IgwhcNaaRRRjwK8U0kMfMETfg6dC6UTJNk6wzU0vMukTfzmCpU+zJH
DY4Hg4Xpf3vjMcSkbJoP6znbb+oEeQyPeV7RS1c6j1QV8nxFY0S5hAwzp34Q+qjKKerz4BJQ5wr7
vHYKk3jnkeM8hBZlVWNeGCfObM2Dp3dPktZRZQ0r8kob23rHBmr4EpFFoP50+KR6cCLwCal3ZdzO
9tQsx9neJeobu4gfgZPM8XrcSFdUFaFk6aFP6orioZzUdeOI7XGdD8FpnLR3OwtpAQUBvV01ie1q
bFwOfKP8jfB6ULNeXDPiB2qaW6SDeZel4NBMsUgf2Cfbcz9AYTo+VmarraoS1h644FYwdmtfNaVB
HsNrA+jMdUpc1UpdxaETPbRBHj+juHQrYBP/DMwq3ZleJUGw5uSfHSqZyR/lFPuh0c6BP6qJyZUS
zfIKdTUCQgUiQJ1dzibP9CEo4iS/vCqlRC4tAZ4tgkWMcIihaHKLOnbXQ5HH8yfOlyVQ9KSJ0jnr
/liWF2axyGLr/OBLY32O+2zclVrlKbtiNClalNiubRAiLdbcRyseoyaXEUbFpW807uKJE8Y7EkjJ
6n/NAksVnjRH28yLiPXmID1qPyqSVh5CLQwelsbMQFF3w3qxQI8UPMBjiVbCGBgvpCS9o7AtIaJX
5f9D2Hktx41kYfpVJvp6EQtvNnb2orxjFb1I3SBISoL3QMI8/X7I6hal3t6ZGwh5MhNFlQEyz/mN
Oy19TVNWnx3a6DKNrGmwtUQG73B+sWtQnhY1yA7Um1ZGav76VxgOqbiu7N7cOukPgT+Kg6c6fx5k
TDZlx2fzlyFxpaSLX9o/L6NMvrn0sdVayt7Pyf/faznzCyttGe7wbN4j7TFto8EJF/UsodWi7I8U
gFuuSsUzjnnoIb0lpbYSRKNuEuo7y9GKSPb69ajicskcteBDGSf9KIcgPxChrIQBUxCU1m5IHYfV
Y6289r22hzmHGrcaDhS/Zu3yOV5N1XcjQakjikP9XLbmoQm7Ta+IQ9xYxXuYuQ1PSUN5imKzWg2N
0t/aqhVtHbQ1ji7WE8suHUus7XTE79v2LWuc+MkoFee2gEicI/f25FOPeSyCg+ySB6QfgDSrDb6B
jGZdcdc05gLP3Y8Kr+DHBHNbnCuUpWxZmBk9OgM/MjfpViNr7ZVjLGwlSh6CsBMPyZDFKzfz222a
2eJBLYr4hjvgs+yUhyHwv7qsFk+yhRyHs21MuJuxSlpoycXc+WKeE/55salJuy2J4Juxayn4TQVr
mFnER6CQDeZkbqJ8snZafVulqAFFkdLzEP7LiUca42hpg7CzBb70s6NqyjdsXhwklskCKFlIlWlI
biXSCpThpWqz5FaCsOa+Zm7JviCOL42aqouxZdXhWG1JuTBRF2D1y3unMIt71tKQJfIp38qm7DAK
eMJx7JxlqLFEfdJb5/E6fp4UKLNdasCmJx1FnC57s32PvaA7yiFUMtxLO9nLzwma2i5VbpKnRjMX
icMiOCkjYSEVnPp7L1MucR0obJYAfp6xLBPnrG+o/6sppBUfKc+t4cBZwKOo3vq+ZvAm+s2yskJK
ZPPDNNUTtI1jbH/mljzIzmIe8TnsP8dGgQvf0EDuTZR1YbuoE7KndpEbWY9x5h6HIawueJRUS1xa
s4//PiLjGsPv1+i0Ck8Sowh2VZK2D82ovPj8jadibtV5F+6mftCWimI2D0YxtA9J+qKbaXIvIxYe
IzgZWv1G9kWj55zNAZ2koGnv0lgH1lyZZ/amOHNnQrz3PLJDS4lfWsczNo1nRPsiUe1zx83A7l3/
WPOYq6HrcjpMnrJ2SwCQuL67yGFOmC1Nrf40Ir10berC1p864Tu/ND975eB/mpuT+9uheZtNenuS
B09F+YCHboGU418xeaZ2KF6QCvapguQzwHPMsNVVUZZcXYPdjCaNO2eX2cZ0mErUsaUoe4cDEs8k
51Fok7IbRQdUP9ejV7Uyloh+hu8AJ4GDRe6T7sRYJJZgcBKBsKsRna1e0c8JCjKQm/iZnLKgXF87
7bh19nagfgmhNFDq8Z+LhluEZ0/dVmBgsyq8yXisQrM5Uv4QC9nUEQe/jZoEk55a6ZaG8UXTy+5B
9tUILCRKFZ5lSyvHcumep4hb+S0aOO5xTJRkCQAAe5HRHm9ENRlL7JbCd8dwNqyUrC+iLVEV0VHI
skclfC5nQ7B5gJyZzMYk9YCik5zJ0jp6nyprk4+O9aXv+3IrknUYIP09gRiuv0UVPodjqynPtujf
a6tOLrKl6s9N16pPQOq6O4prN2la4Pzd+VQy9TRYyqae99kWKLC9Bqf3ksGP31e1nU+g7JVpV4K6
1lNSQ+p8sMIBzamfZ0OGUgabgX4jO+RBK1P7Os5B8OOIaNjyc37aUETB/qhrUIDww42T46I1uB07
43pMzl6n6twxU+0epeZ+mZSNy5s+BYvGqU3kuIxhWbpBcbS7qnKvp5lfFkfNtUhBOyWKjMpHZ6DO
TcKtwGpoAAY+8pQqjB5bnK7tH3R/9gzPzPgj9f0lqcfuRxaLWxMxqtdp5AdjGlV523pJuRO9TY5Q
y/SzEVfqKtQo2KPZ/SYnje6+RIXou2P12SJU8/opFxit144vFnWAAzj1QYGiKL+5ZjTrXZvY3SM5
idlrDGy77K2LMKDIY37ITqcIvAfeGNklD9idP+Pf7d3IlmE37tJwexBn86WRLv7Ha8nOSpnc368V
YXhiGpp3Y86T5bVi/TFIM3Ml027C6lLcjaL2z3zdL20xKO4y61Acaua1dauj/TGhB7NDK8J6TLXY
2VQiT9btvNYWcY30rcIdWMxNdTCmM1lr6r60FK3UH4bkTk6UF3Osco+DR88zj34MgirYWpl3lNdS
jeGfXyl4KoOIR48R+NdDoLcW0NEwiTadaLqF7PFE9We3bF7HqFmj7cF57D8nxyU7iwD9oIU2GtxG
azBuR93G2wwYK7XAlPvrHPJn2XM11MYIWyZOr6OzCHCtosWHCYk81dVeLTUEZtx2/qYPivGrMaE9
9Ve4q1DalWHV+cfwb6PlRfI5p/fbaBkO4/ibV6BtPKiu2LFzsrYJavSP5hh8CLsePxAJuVcQIHo2
9diCXGWpMDdrtj/dNC3kCGQWN73wYHP6YQmgvftixNqwNKjA37CaRHlVVdriRrY7cOP9rAvl9R8s
rbHtKswfeVCe8ZVxX3u9xu2oIqvtkE/d1ujsHJymU05CePp6KvrmEWHzHl25ZvgoamO+8Zg/SAxt
UR1edLk3PQqALWA7VDBe87tm1cA9/iGOh9pNa5bqY+CiBdtb1p/jI4yiPsd/xufxYh7vO4yX15dv
6O/jP1834Dp/Gy//nt/H/8P15d9fz3+/MxbrgQLKo+FZ30Oj6z86VKCnJMUfxl3ApIsQ/LfyHSkD
/QP/9G9DbDoHRG4FC07L2qEeFG981x+/oteGFFutfHF0NI+rOY558fgVRZ6l+TOeQ7S7xufxk2uK
HdmTdpFhuHJszKSuF2mm2MeqNxwMPIS+kj3yIDs+m/Ksbgym/K27iLtDFw7ojc1XldNGrbfIlIXq
A7bO6DJlif5aiubJpar6A73dTHHQG+umfjfgUbMckGHZpKVXI+3HAT+t+iSb8kwelJ5yeWC2DUoo
PJIUKFrl1N7IQ1J67U00H2TTtwZricRLu/qM1WZHHlu2A2WKN4YZTAs5T06RHWOJqiyczhp5f0d9
FZOB1VsdPBWuFZ1E72jX+BgjcTKkNnaaKo4k7A3Ms+iRf0nS7FA5HS7qKWiurZdj3I12u3Ii0Qtv
zoGKPBmz/l0+PQwR2xuvYLvljA+4g0wPLt4FUEoF5otzDNrNiLErC47IhuZn67eQ28aHdvCQwAWW
gfKxV1fLYHBhFKT6Wfba0cyzAiW21oxweugQ4pp3wywm26WhGt5LHI5fNHQJf6TJrYOSYbCwbfAR
08wTRFZ/3aWsW/QC2IFQu686DLd+i/NceEYCat5iGj1WvihxDTvVCUEGaAi7qVV5kK2B1MhFnlWX
RlTD9VzhGbuy9JT3bAAIBIcf1lAWQD2vYCbe1Hk5FNtajCyZEdRbUpwcbixoWzlaUCj9GOLdb4rl
UI4merelsg7ULDokWj/dN1aM5CzCcrtBtby124bNxh1wjNWUYHhuk1nwsc3DvR53w/PoxtqCDWCO
DwO9U5XwRMEAz8yiAZeSiifGzwMmkH822R/FB8Wr0KNHC+gMDUo8NU63ZC1C1STWuG0kAZ44cxOe
PaJ3Il/Fg8F/yXBmdc0CLDEp+LVdNvpLqcwe4k3iXSi41UcTdAneUIqALxmGGy7eLqoWdkTuuvqd
PLC4vxiqhpRhgHbZNY7sgKmUtw3I7bsihZgS6ROy239NMaOqJ28YvnyGJkQ6d6pBQvvzMtRJMbbh
yXid2iBMuUynLl9pPkbINWCcm2TSjS9I8VeB2n4pLD04u4h5LmRYTXQcNEz7RUPVknq/u8GCHdxU
QkJxpegzXFnN93VSe8qqi2v2SEVubiahZRc3CfLrIcPqBGNoJLBtoCjnAmTlVjXwYbOabrxkgbBh
32jOVySaN6UZFN+Lvn0pam14Nh21Xyt63JxweOtPRVtUq17v2kdRZf6KEnm0a7Roeia/AIwmqCFf
9Nr4HLrdVwWsCTRBWmpgsb7J+gczb81HFewUH+/0nOPMcxtO3r0cVM1fGTgP2sKJUFrW826rqEOy
qUz0++C+DE+G8E4Kz90320UH0xgA50QRrpNQMtGlG/r2rRqh0BVO6t4NKIsdew0cwAhS+60i+WZ4
TvkF5f10FzhBtG1aq32dS0ZyAC69aOCOuTjUQtcf9Kh67si7bgNyAbt6Fn5tPU17nBFHm6R2ogOm
v5AgEbNaYvalvw/Kj0pXxm8ASrn7wRe/Dz0n2hllZOzcxlfv2gBtb4THpm/ghxDQUj7qwE3B3TT6
beBgW90IB8tZoA550cRHb1aQlgd/nNQT2J9sM87Qis/Y9cxFZNpt+UJde6x5YKjxFjuGSdD5eR3e
GxsjVOzVqjIfDsHkkFr8+6lsy4NumsNBhUby/w5SW0Wl7Bz0w8GKK64CgDEEI4RUggrIzIg0cQ7q
yLor60Hcxt5bbBrYqqdZmJ+C0b+XfY7XWndhKdRdnYNJ7aEUxMvECs21KGyNGtbcDlCZXXJrLpB9
Y7hnovFYutusQuVvLHVtN9WUpCGzO6yDNSo+zQT+GwNL0d02TQTsX+3PsoXgbXdb2i4Z5jzR1zIm
D7OeAl4F2hkjEy4lY62vv2Sa0h6uI6wXPQsOZCgmtEQF3K0CrAXeMTP+sdKdO6r38SVVPUxmQvcu
MyrnLs+s9oCndrSQzcAZ9AtuiqTwhDu9NVp/GHSQLoqXTLtWMc0Niw71FQAi8qfKvhmUOzJP4m5w
quTgWrq3CPzgh1km85Jv9rC2HuyKtUlL3WwxoKD8pCdxumr8quH1U4wAQAneOA0LFseBsq5mtXvs
QrWhYluIiz/bFSAROz50HSjB0VSylyDAttlxEKqzbdQF4HnflX6TvOPiFyxEZmLs0SOplriNjhlE
DDTDEdkjcrF4YXWxc9eR+FuPA/BDaOPapq0a2BgAD3Z2rhtHwaJ3HwjeRled7xGq3e7MqU9uoH9z
K7KH5ILVIo9FdgF342xmUgXl9IC9mUp6BEO2wXEttFcG7QX/hATGIT9qByHbNnSqb6Y67st8FuH3
LRjD3YTFQRaOC1toztNkY48bdTWb6qCGIa0nK68J6hcQSDhDGAXiw4ZTv5Tpgr1Q8DKqdnFCSiRd
ylGpA+fbSF1sR+ZJSL6s3DRHFlVvxNlq/JrftF1jhVopz27oQYr0yE4UuniwAmWpjqfQOou0jPCs
GfKDjoXSh1Hm3yzVil9VDfhiFLv4ymo2ddc0nQDK2khdZEF9lnY9OqL9ju1WpbFQ+0Zc3JlGJpm0
knELFlMghy/u3ZmOK0N9EqDOkgr94Llp+TDBXTxgMi0WVZ2I3QAmboM9knpJ2ihCv0I7yxZIWYAp
8wHlwnaboE/MEzIw43Vl9PpCKTP7HjkWfTEOtv9VdNUFFwg3WPCotWdBW171JsoTmCNVHm1yo+BJ
2RuJAjgqxdNVjx2IGa1zQ5rKmFYBhCvWid3p2qyEr29aC0Eml7I0H0Mcb9xEU9WDmjT4bCEzukh1
v7qRh2wu3tS888M1mOQ71GvMk+xUMxP1EXJk68rCzCN1QYW0ZhCfUyPb2ArS9yM4MH7GhXkbC8+4
DQtRnSEYour6V6iZz1oUJv1hdI6f8SFRzKXdiHKjRUmATjSGnbvr5bgjgt0Zreul5IWxHO1OTd3/
0JoJbf0hLL5n56Z32+9KYnUL063GB7eePP6nZn9gZ+ut+rZ4ZwVg46JBCVmoeUglDIqdbH52XJsU
rxKvyW/+Fh/MTl3F6Gqv5LDPQ1GQwjDzWxkx3ax0V8OodUvd9PL14B9UPRD38hC6vLW+LtS9bKJU
rqH4ixLP0Ih7hW/hPTKX+TZwXdzl51kyhpom7HUt9g5yXN9CfEkmf3OdMA8r9DDfNJM/ruSsvjbF
fV2rz1iSFicZGly8ZkUTn+UksHsFbiPhrqRCcdZ6EnGjhnOlUfckY5Hl5+6pvypBFmxM2wgOpJW1
e21C3lWOGJzmneyW+tCobr2vrabf+C1ewWoR75uitAxMXnT/XLXw/TvPOqFKgoQrXgIry5xFqrAm
XCEDW+/JW7ovNg+XqHTM5zDS4lMPBm1Z+rb7YoQNt0K1jtllF9az5WN/krnhsi1AzGuam+ybzNBO
4NOibRzH/aVo23KN2qh6T7beXppNEz9XVaShL5OhS2+PXxUMIT4aEe/LxDB4trnjNvInH14Jhy7k
5uzlo87uhmy87SOsn46vvpW6y3bypmOVCOcpSu11WE7E0V/ZahO6qVZuDK+5TlZaIOvqk4nAhdyg
BDJPHwtgYWE5lJeunOo7P+zf5PTS1e1VZiHLrlO9TqLshmSzsfc8oOZdOYiz4Tj5OsRt99GqNAsK
ax69NTbu0XLLU/f7SPT2D0QOniw7KV6joqiWaqPp9/kwBht5xZ6tx/WKDrqtZyXrMZ8a7OKxGgYL
aL8WvVmhuNETnU0UV8xBVXzTqHiNH7P3jKGH7qsdGXwevW2cjCw0H8IeGEafOq+9AZRFQX1gb6Ii
/aAGKbtIBAqmUs0x9MqvKLogN7sjd45uKVF0oFq75Zi/+24VYUDlu8taq/Vd4NHsRYpYUt/jmky+
Bgx1a24jBYtw2Tsk7NBCINlL2WtUkNodqIV4+1lHxdPdFZrFwXsarnn4a+9Vp7WYdmXqyYqa9DIq
Zj5T1YbHGWFWFvq+buzxib1+eQj0OFxLYNnv8WiOSyDa7/GS9cI/xeV4ZShrKpKZtVPTONhknhZi
QW/ET6EwlG2XoH/g+HHy1OtKebB1zC9lb6GlCvuOkSfS3Ot5Om7qQ3ozaXMRp23eJdzDVER66Htk
Cj7RHzJGvZNy/E/0hzKY6UHGJEBEdjQWdYEGcKhjIHTs4dB2404GZWQl1l8rlzt7o9tYnpSvLY7X
z/UsoE8SEIWzeWj63Uo2XQGqUWYKzLEzz/JMn88Q9L8MypQeZOgzXuR2u+1/zpIdFMT/nOq31i+z
9HD6Vk+NudM1Lb50WeKsCug+K6tEZV3G5CGA2rDTSw9XK0g8l6YWHQtcuH/wvMylmBLB//DnFNzB
tl7VucfrOHkt34c02c7ElV+CiurbK2cC79BZTaSshFnUuxqh20XqNSGGm/MrJLyCvLa8znX2/Apm
KZxV5mvknYzOu7MnDaadNtTfPON7WcTDu1XmxpK3IbtQWrYOIQZhGx273UuoJRYeaY2zVjKPnaUm
8mdbFbBzKr3bDXMzt2qklxO3PshexBwEUKawP41qlD9bXfbVi3v7DKc7fzZjtvL8qg5tyNdGTXnV
ZlLLVzB8yBuFZnyOFS97gDl0kXHLLQoQGpCGJxyVXp2+XI2enT9j+24eyz76c7qfITEWoaJ+Nuz0
H6cHgFpe7am4TkeE3TwGjqcvncwAjWFE/jLxyPYkxshewO3iL0334iFq9NTWjXIbpBTSMzf+0hmh
eyDF0+JpUyZfBnatG9VpQEvxmSw8xW62+ujjMGfU4XlocWcf0IfeNSMWSUowilUbltbzFNk/yhR3
iiq9g5rMEnsmYcDXWMR2cXYNczhJp13pxzuH+L5jx2H9ZdH7M1RXeBb2WewDYa27fZ1W9zHq1OoW
TkD7SxPvmG6PVdR91anFOUxqGIa+l60M00QBcT5kWfc1RS5lP4oK48CxjbOLhuL4MnacbiObcpw6
d2SjThGxNvLrBeqhXnlGCgpPGOPj4JNFiI3mBQfCigr5aK1AI80JBQS30eRObwYeas9Wmy4SK2lf
TMNWD/7gKks5Kwj0bplZ2ETLXvVlRN7vhURLdMpSnNTgeLes3uNsNTZ+eWgi1V6R1gw3IuUJjsaA
sOExsgNzzOtpgVB3AyD3BH6ILImg+p+ETbY3ZpmcFWtvd9H2Nc93NMqWZB/jJ7dNQGbhlfo9a0Dq
+fa3GBgCaWNnejBybGiHwQyOpgWfDamIaK04cO6tusCvaCLdTDUdfUTrvecuTGkwQNoS24Tt4JfO
Hu62fW4ir1p5Y6q/1Lp1kS9kRuEugQuJNRwP0lKdgBoUfnyRZ3ZTfVOU0KEQ+Fu8qlsPA3vcxTNS
n7tBYcMpVEuchN30J3nW5fGfZw6eO0c1AirOgM/w34bijt5fezsx66rYJYnJhLJZ0oXZzsPK6lo2
6/mAbio9fpGd5QwXKaLFmLrpoyx+OYr5xlIpv5Fd+AfkKx1/i63sZAmSXq9VRZ5yyAbKyWGiB7eY
2FkrjJqANkWw2WXMn8/Iu68VVadcjEvhNV75erMTVG8XcsTnhDRCWspzhgqU5l8XiTL+FDdC5Gd+
GRmXsxLhmisvwY5cdvxydV7QvESxWt6xleiemty9iUYBEmRuuVr2pKiRd5Ytpym++dmsyTFm4snB
0R2vyXI6WXOzBM+8qEy3BzrBTBXRmqUeeOLQNZN4SkQ4LjN88vZyLhlvrCVjc9rJuYPKDXvsQ3N7
/Rs0FEZ8gWuCnOtS5Np0hppuZG+f+BbQx9lfr8KCs85sLBRFXz77drybVN35apuKvUoBP0AeCstH
+IO31ziqHKuE/fxJHfL23jX1NxmX14nGBnVOr51u7RzutWgn9+vQmRp327a+hFHinW3dsklDaGgI
ttmwagZsJSs37G9hYfa3ykzPr3lMTqoH5Oxn3NKtcEXh0mKFxgjZEVgaZhU5CixzKChVxUPYdbzk
mJUcZSwzk3jBHdNaVfs2BvytsYpfV54+7hMKm499Md21dY9PUEsucHQa8Wg7kBFxCDj1c+saClEz
qdGcla0Yvhpe5ml/lM3Rj/N1kIbjxk/AILpdZ29yydxRQ79blPMp5vEbsxbhvIQh1s3sHg1cb7lq
4xAQzozD1aZkm3nTIS8d5bXllmplrMjZWu8QGeXbBSLytc28HSZqxRMPieaIQuzssEscjaCPEdcb
VXuw+rwIV+NtWFXaMWKZfTTgybgdGXKdm/bC6of6PldybxeO8bAd4nR8zPThg9S//RHb3EfQS/hS
lGa6cUFeHEimR7dI4CInYyf2h5vf2+rQvbc6Fr+Ob6dnTwMU0DSgXhUnM49oIzQLn3UPtzma8uAn
vXmcEzPA/efgL6eejBpdlW2oD6P5OPe3lpYsvXmryfJ+iSGBfyJ/bbqr3lGjVaQozqrLWueMg3fH
nifm1xKW1U4YhgO+ho7AagCMCmuApMjNeieDVLTca7cVhpBNPFssBpS6Vp2G3olq2NM93rnWdjaW
wsJrbDPuxsN3zF1qbBri6T7w2HAisnKWLTmB6qG6GuatqqqUXcbCtltWaVPfyiE+z7D9VGj2wkAN
+N6aD4GO+EaQJ95eNg0RpOdQ3cF4voVyT1q/frZQXwgWEOfvVf7k1zBIEuySouJBhbuyVjMsBkpU
WfaOP4V7dkvBOfUi/JDIvTyEQaUs+OG3X0WV/nlFnRrIX1ds0M3aelOurrEK1XemlqBpUdf+C0LM
32vbqG9DmATYPXrPMjwaKumVbPK27jyqdIytpUfaI7vtCdN33eKzJi7Qx10NYLkPOFM1L3m2kv9G
6akfbIMtL3Q6pyjhYqfDr03cLZUFRSh7mY0TRku9WZ9iBcLpZpxPxWwFJA+NVjl4hzCmRAClXcjg
5xgD5d6tVWbqMspJO0pnYE0fd3lLoSrmN7mwwGg+jU6qUwea4AEHRbDu69Z9bu35G1R8wVjMOwd9
9OPaArS5a1jtrUKzK76MVdZya/XzfeAr0cr1fbFRKnDXuodTVyZ4Uvm92PKVLV5yRE+6OXFrQoFZ
JWWC/SdCtHdW4CQLrM2mtw4kKU+wLL3TkySlfBrAVvwp1SjPpODiVZXx2sNGm1Wuv/kcJ+I+W0Z2
ZixzvPn6Lu9vx/mQVi559KD83mVogMiWjBtBBIu0GlmLor98HealdXUprRc56jPcjixwLL3Idp8d
VUkCK3YAMMqryddrVKGBdzXy5K3sg7XJreGcNgM+V90Y3edgeZa6DQp1rAEw9GFRfdW09hnTy+h7
blAN1Tvuup62zTutZAtoBgfdbTCVUqzvxhgaL141hmRwsuFR75NhlZeVeSuQgNnoTdzcdDqMEr03
Z0JnL1afeHkRDt3SLT0oehTMqLD0YXMjuxv4oDjD9N8bNojbinQwUjxFgk1ccTd1Nj46GjCuXCnJ
vSc65m8YTfJpR+2hA4/3AjNPDo/Js+wT0YTLuumLHXcpZBeb2FyF8w1XHto2LsNrO7HqvF4YDUzy
P/71P//P//4Y/lfwvbgllRIU+b/yLrstorxt/v2H7f7xr/Ia3n/79x+mo7HapD7sGaqnO5ZmqvR/
vN1HgA7//Yf2P1xWxr2Po+17qrG6GXLuT/JguUgr6kqzD4p6uFEsw+xXWqENN1oRnxsvb/efY2Vc
LfUnvqjk7l2fz8WqVIhng/OIJ0q6o4CcrmSz0yz9WGO+w1tOL8gE/2L48Um2+sZ3HqG9gze69hqs
LJG8vMiOQh+gVlUFumYuQl2mSNdda5QvgRu5e3dK25VsojWYL2s3i0+DWZYv3QpEdfaSGBSD0klL
l3KQmgix8kiF7s08esrd/Dy1Q32rmX6584JCLDSjgD4ug3nlQlcL/ZNskVKtb2tNGdd54yUrt8rq
28IRb//5c5Hv+98/FxeZT9c1Nd11HP33z2UsUUMhNdu+tyjngKkr7sqxFne9UjxJU3gjB1OUT5a9
kRbzsVCf5Sh2EymbaXYEgZZ/L2fOjDxYQuvw9Em+A82r7/jIicdJd/g5ypozJT9DamCbqPKq3bIM
4uE5Rbdi8ikXyBbYYMgo0XPYpt19PrmQeRkTKH5zji2TrMjtf3kzjL9/SQ1DVzXT01TD1ODhmb+/
GUPtZ23QO9bb4PtrY1bD1uYD+6eOxRtnFhJFPgiDv4KVO4SrmiLHLzE5uqPGf0wKxYQzPs+WbXkW
DogDq1NGCnEyEIhquw05jJSFgJ2c6zBNrwcx5DGq5zIAOVZVkVNglGwHtQc2PBBHOUfGr0MoBD+h
ShKgi9Bo6qKwclgJBnal//l9sp2/v0/s1Vxd9wxX0zXXUOcf+y8/Zh1w6CTYUr9PddNuNLPLNiZr
6D3p3vQp7ouLa8bqW+5mFKI6KyLvH8aX0EuVhewoXfMJDWL/AVp2fBCZN66TocKOsG4fMGnF2nNK
w3vRxun+2gznEouss6gkrredEmPQE6YdXNWfPbIWM6J7n/RYun1WZuSZrhjOzedcOevzor8MZr58
XTniM+4PwH6RWOS+AOTlWOZjcHRg5BfXdmhg98m7tZW99jzkcxxCguF1hidnfHancZbby97Qg/9y
t9X1+Xb6+8/aMxzNsHRnTjK4hv37J9SoWoPuOyR4oUTVps9UD5cldJJcD+Ip6Rj271jInWO/Fqey
9RAzEEX74jR6dDRSkd9FVpzfaSkuqWnvmXsZux4EDJkgLDFuncfJGCLAGTke0W1lsxvt/K4vdZdk
c9puRvnivl9S/C4qsYY64yMXAp07MY28XQy1gn61kXBawTwglew2y8TRypOXlvCFfjltEWbexZN/
66sNrIA45x3vU2vHPcw+TUOVbIfeiC5FnOpr4LX9XcydY4VhZfIYCFJ5ZDP8Z6XsoeINk/KahuG7
ogLSV3T3hC739Ahn7b42tXY3ASAjHdwltzo54Vt5BqfoGxdAwfJnqGgRg4zb7Nn0psG9TiirAAZr
Bn72c34roF/6pCsjhbtWMQvjTXZRJW+knyBwO4hRBWrlLE2rxw9Zt6BHz2eJMyFpL0+bKfKuQdkE
kG8e2h9WQo08WIJpT+a0abr22hCotzwEyc50R2VPEThB6VtpjKXmhlglIDZwwirAP6VKK47k5REK
oCXjdlCz1/jlFPD3GtX66fA5pvBY3K5k29bt99gMmq1ftPtILcOnUO3KlUWN4lRMpnv2qKMvjbko
0GWz8WZqvfAoLjZUWc09xuXUkf2Oum5tj1c6g2QwDH6AlaEL5XUmPIzCIx/dAMuSnYCU40tfo4tg
+VO5NOtsXIxqjE3YPNhoPcrRefTVMZz2NHm9egZV+uchzzHqISfgbNnPT/qiEZl6jjXgi8jbb+Q4
W/uujm14cdrEvRlzLOwH3w6/ej3smGS02JaJxrp1BvTuvMKIvtaigKDluyk4IlN5oBx3NoXvP5G7
EgsvPlBLG8+KX6vBWuCxSfkXuJ1XlRdDgV+BdC8W49lUHWUsB/OKJqhWXsjoPPUlGhs1O/VgzVaY
BBgY2N2ImHOwLi0Wt0oOfkTOk1PkmRfGEI5S/jef15pchPNTfizrNEx5Y2MweGtz8sOVw7ZirbU6
KxzU9c+wQYqj5df/l7Pz2q0b2db1q2z0PfdhKgZgr30xc56KluQbwkFmzplPfz6WvFq2eqH74BgG
UYmcmoHFqjH+YF1rW7euYwTq8O+fHHI58du8ZFi24TrCclxNNx25TPzlySHKCHdjxSq+KGaULW2i
Qtu8LPAWBcj00gkU7NC1+5Q7Tnsknox+wdzuRCglqoWYrsmkeDe+ML/3hTXiU8v+heVEfRD6oD5F
ZbGQ7YFnhDuiocVGVrUMi1AQHA9E7YyTGQzV22VLrWBB3qjpZRJBukl0rcd4IQk3uuM7zCmx/dQj
bxTPoNgP7am/NIs2/+yPsbPuMQbaJ+guPoVq/gYwjtAqfWvHzbx9SognS6Dvh/EZ7RIw7IZKhI7D
Mayc/H7OS66KLDQ3sqqMTX6FlbqLiXcVCC/rMLyDLt9HbV7cY5BNhqWpX8dR0dZ//205f3nO8wyx
SYQJvi+hk8b4/SlSlbXhkMUMvnRBixO0lj9NVu3dRmlpX/q86heNaPuXoQ3AD/iuBVvZ0R7RyNlg
id2/iG5Itk6rh1thps26DkC6GOBLjtp8cMisHWVVlmRbIHRyNbZ9iPQ4u+E5jqSLyoKrxAv5BrFA
7GIHbpq+VIuTp439qcAs47EZxTWooumKKFH+6OrilXxHc5a1YA5SNkVQH2U1bcN+Wbl2v6/mM0uf
rZo/GfZW9obgxtdGWtUb39XTQzBDzsBAtqdu5hNZs3Z8u2zqvj6B2gNqKVtk3/uosteREXfYLWQ1
SlNt1H9nMrPm/F6qW+THiG3eMT8XuziqCaYkKiGMWGWoEXfz0Lrxd7YHObN2R/tsI+U2LYSZ2+e8
Mi9VLsZ9OXfIXtmuNZb9D1+8/GJ/vU11YpRCU21DNdmsaR8XeD1S1F3v+sbnUferVW4VIGqF0r8d
Yn7wqJG4n/IqsjZsKaKzVTrWbTohvGsjsChr5MGTq+hM4KBsgWdTqW6de2a4yGpwNWOPlJk8oBWV
XRybOc1vTIVFFp7jDqpThFqGS8dSb//3P2rz4yJfF4bKz9lQYcIahqF9WBrFpigdQ4u0z7bmPdWQ
ms8Ns8wvh6FHnQ++o8YCZbIXKeLSZ1Aj/crMPPemTPV8E7O9x0gJDVKR5d6hdELroAKh2XXJNJ29
bqg2BdbMN9DP+kVvjM2xCDVi8WZR7wBdgxJKprXjpd7eBL93kKVCjbq3UvZn6T/1vre9jyOxFv/D
VP2Xm18XrqU7mukYwp037x82QyxMJvbsY/U5StPXLLsSnvfOQxRZl3DG8kh8jtDTeIXikVi9t8lS
3Dr6ScNg6+2EEo2ahSxG0wwiNspxIy8gB8sOlGzm6Id3HElajz+h3h0KA2UwBmitOP35Df4ti+pQ
z1JNY7LuiYGCO4AwqgPogRum11db6pjMbXbYaue3IaC+3qrGPMRHc2WB1uyIDGyd3VR1+qA7wjxI
syGciLMbXxXNTiCiCwGLqjzIsXkav41Nwfs7C1EG7c5Xhk0f6TV0X6fVFu1QnkHKO58DNcGe3gGM
R4TEZhMrns3Gdz9bvd0sYS6gLqL1zk2VIMaqzx2IDREOzoPsCrLGvxaTh+jm3JGNrF0ab8QMXAT5
uR3UOTxERzQVTyaAyL+/TWx5H/w2B1jshl2ArbbtAEI0PkYGkKxMNLRsP1sDyPGyDgl+4S6wjpTe
/lSaXr8SdW3tgrmq9GC4VaPJzrKXRzfuvUSFx0KIh4ylk2weLbBTPNy+ogZqf2o18B9ObqpL2enq
2LB43Coc5l4nvw36/gF3ovIiSmGfhR/qyxZl5a/A3GFUGePzVBeg/nBN2WehXzxUSvUkB3RKVi+s
dmxukXuMj4E/JevEG5QvTbiQA3I9c1eFG4xHr8hcfOI9Hv3zpfHTe2B9az2wijF2g6HgRiaJl05q
Efbze75fZI62qhbVt+N8gP7zs63KzOpWHpBK+bVNDn4/V4m6+m3ce5seoZTEmuK3a328fmmDCmKb
pJM9v7dt9RLACXlJDOyF4nLI9nmt2M99hG58bb90DRy6pFMr1Jo868UusQOHssjCtANXgsEIIme0
Q6+EmlBn1k2XDWheJ1BDXbfcdwWJP4RCEm4Tw8cuGrp/BH2uGvsjC48++OTmzb2jg33R8/qTC0Hg
PJmNcw+czVj3LuJuIW7E96Nfddjc4XsUIV2xZOECwnxor3LsMOHglVSKB2uVsb5GMqzKp2Qhe98O
ebM03Wi6TdgQncSgGVv9T6EUqXfyQf7kXWQFI+1pixXzzXuTPOHD+R+qHy7XwuhblUK3FvJcKbPy
fr0Uy7GDWmBplNvNuutz40YUWkOCg5c15tIwt8letXD1t9Lfj8vRDN+4Kjk2b8a4WxLuLot+7j0a
rWW+dRCb1k6uRMjLXmceLUvF4ANOYVxMjmgyIEFMrMVAUavRrTzkXoOYgRemyxlN89bWCHPa29kM
F57HtfNBbVr4LbF+fT81slvlok/tso9GfY260aPpuOOtrU71Uuu7eiur8jBkWrvoOyfdd00x3co2
LQUerEB6kjXZXozuPneK8fze1IoI/fw2uskM0dyI7NXTSBXXCY5GhFrHZ2y9Xsk3+jeuopl3gxZc
mtEenkVpGaBpUG/CIeXXUX3MTAO18jKmBbh8GIPLaDTScpn4Fw9psztXVYb72o/YRZMy3PrdNNzr
5WicZv6h43ZZSXwSDyhwLiAFGdvligMZhYeTFt/rPCPQ5R9v2QYW9+qQtmtL6/W1rI5uHN5mY7mU
tbcRY6ktTV9XtjCWCZ357JER9rKrjeGZxjHUO1Z/fbbDJtLeCdPq673skIekB/a5cYUxa1n11UKO
lj2NrZ6DpCjvNBfx7LIR/Tm2He3itQCSAJGWXxMEyFJkHZ/yNM22GXqKO6HmxSPWX7dywOdQ9+1D
YNdKiBodvA63Mc+D4wzEVMbhCgU2vUAGWLyN0FjJHJXYPL2PkMP8IsNFzWpAJpuqw2K5ctgdB1iT
D2KYP7OkOmo+IvJBSjWxGm+fZb2xRq2hRFmTQIU9eOlXAwGdMraG7xgVASzGUvOum3zkcdLG2nmR
OjL3OvbbkIR7zrXsbxZJZcmuuMmydNzzPE5RrHhqYXph0jcgAFjnPw/uXH1vK1KTr3EmWm5AuLmL
gFzuM1Z9S6kckFY2unsqQMyozO1roPJYlooB05jc2Wmpn4qeT3kqehSfUW38PDkzZUlThkuqEqoy
MRPRTTapIL+XRaOVn+ENgT4K3BwuTdu+QM21kqz8PAHy33r1VGxlNdEPxeABDxvGcjeNZr2RJyMJ
uczhuT31ioK8kxePa9ke1OGuiTTxWExqd0h6U6zkZbTKvqgJYTAv65EOaNGdTIRlwhb0hhcTG+NF
aUuDomm8xcj9s2zXfLDb4LulscHwHA/HYB6uN4q6czHsW8tRhSquZm2R8gUBfTasQkGxsx9eRtEg
AVAuYvzWln3siEdLbe3F0NTTc+PXMW5P4fhFRD689Ur/bkTZjjSJDwhT+ZHDjYwIVFxLduzBgjT3
ps/T6jX201tl6IzbyQ8zGNNiuMmAzS8hTHibONZnbV+l9Xaj3uSs9YagXntRsqjQT7y6Qsm8haHB
EKz4SDdx5qOSH73ogeqywyor5ez1mnIebHTAYr08yqb3dllSe6/nTbHg/NBhBoaynnixbTVYOHRN
8dVJQmR7TMV7HDMjAdHsKjduXvi37HCchQGFg0wsbZbfZxehB7ekKE+RavRHY9DMq9r44opfSDzL
sq1lkzykAG2waRnaA6lIIrMtSwZX1YLHPgZwC/QlBkXSho8oddjXuCuZr+i0vHi4943XvAzDx0LV
q5UzpngeuUNzHuZDoUfIO2TVTvWy5qw6Noe5JDvlsNI0iqWAxLeWbR/GlcmA7aX1AGlHO1W6Oh17
Ny0x0Kmjh2kgDe4DvngN8c1oTO+1E0G48JCeIt/qT2sfxNjbSRD4yk2UaAsBVPpo6wjHajDSOgQr
jW6nmM3NWxVVefM01qjDLOy1Cd/usckwMKgKbpNIpNVjCVFwjTFYsHV8q3zMDOQsmdVt3GKo6qWJ
kaiTI3o5V0PbtncBWtJLWXXarjywwIzeqigqukd4ieCP5sHpZKlnvfC/J/qDF0/qF6Dg3yIgmi9D
XXoLvxL2Q1Lp9Sp3rOAW9l++ifpBPQ9KORC8HtVDMvIlJVaBxAp+PktL1dsbGLbxTuXf3tLG5gIp
T6z8atTYZHffNS3of3BrKFWS/IhY2S1irBE+leEYrKsCiPAPJ9PTVWwl3AFqZLmnvtR32CxyAxSm
9SkrM+NQeON4M9fKpuCT8oPsERRwslA0Y0LEVE0fbd8EEu0r1UH2ulqG5iK69kDi6dW7oUflzp02
skrWONr2BPTW05ilj+hRmYu0VeKTm9fBVde1H0yG3VMYpPmugGezthCmfPJzVyPsV6iostDrdsFJ
D5r8rsmYQYSPsM3cbJdmdYTNLCfU7qlB73ZdDLW6lb38WFC5T6oEfBaX7PtVBUzpk4mM3tXuzV9e
F1JgupbnGO2w0bFntNSuvsNxLAeaXGLZFVvhxUdqceVUaf2EXPoTzCR+n1G/JOPtfnUmD6DWfJKA
e7IdAoFV+HxS4IDUMrA1fpqC5O0ky+mXTlU4X/0+RaDCjuo7f36lVA9+fSVAcPVTVvlPluIrr2nZ
/fJKsHp3k2ItmEsFKNE5GS9T9PJQpc3mHzZ5c6wjl8n6t6w86SHdVC0CZwCQ/hrnaTOvCBQVPoUd
BQbCn2181KtM/5Tq0cvkR/UV4T/9U2DEIFjr6mEoWfr0o7eSg+BiY2sM1PrtlKAZD5EJqkhWZ8Dk
FhU6gy+OSziD0q/QJjF28opIRIKyKGKST3PvGEbXGAuaG41d+YHoT3jJcy/bBQk+C6zWEP4QU3jy
3SRfBBFbyjwcYJemA85YifUgR/jDE5pv3b3sD7Ad4bWbi6yFGo+idFSTw+gGn5zatRBMMdiNq9bW
qwxlBhI6J7il0IPmaq1k0S6Oowi8EVU3KQfkNV17J6tmY8EMLRr9GDjjPRPxJ92xsjs77rK7mC0H
SEwi9F3BvbD0I27eMEuPshfESHv++29QM/4SziLD57qqIFZjwRISH8JZkc1sUtZOzw5vGLcECCeD
rOTExOiliGM1mGlH51ao5tGqMn5UvFeIdh4JVGsUN172VVed6K6o8viuxMR678SiIT0WQSx30RJV
ESbe1mqorMe86J7VjgdzmxrN1a8d1FaKaZ8oevc8df20mwQwzgBxuOfSQHljIgR2sUwccsCHv50O
PaTZOzW3Tj9frWhhyLqOVZ577Ek+jcCz5el1MeWHguwwBlwMK2c4RWam1SkFffrk/HxN163jo+Nm
5lKO8gWCfhqz41FeA00kknXjSnGiYTkQCbzRUZi7KTBf8JneLu9NrgATYwyItsk2efCw4tmYqOu+
nYqcs3YyS+tJxUT35OOvuMuNFL23ufTe9p9Kfz/Ojtyf13P/LH24Shy6Ygt0mhyielt3ireNgjBc
skGb5l3adKulQbIRbZev3tt8rZ1WXasZa3ma7OhMvVyaqd1t39ts4SCYNurlRvTTd3DgyGPWmuDO
89W9MAhjTaJHqboOnTv03/OllQXti96JB/BjASAcZU0DBCbVKS9G2dWf//73/ZdEtmGwRwCQYcFC
J2wr+39JGGUWm5xQb4IXhGrC+GDZu9rIHiB4Na+W027FWGufVd8Ry0C3jWuJpv6+CiZrC9k/P+Wo
3y9ygIMLEFb8yOeDgqz/yopBgsqqXjeXv/+TjY9ZE8N2hW0Q3LQMx3RM8SFwZmmqHwZkpT5P47CK
3KkG+sDBTAo8n2272bFNjhe96v1sUwcbi2/87BZ6anYvdlYfofYBN9egWJFGgDyVpv2LD15/kYpU
Pfdoht0rY3q1UrV/KSq+IB1LmV0arKBNF36mn8emIrQ5mPhr5wkPect1NGwT6ZEleZADycD3+FaF
+T9AEAznw8TEG3dsCxFlyzbB04BQ+T15BIsehEE22w9YTJgiKfMT+Rl/NvKmaM+HVPfzk1fAOSeA
vf/QLqtyxPtY2ZaIHK3WxMTrb77Ih3Hv1fdzcxfiDqymCE1Ys78zEDc/BsJ9gThADKQ2RwwabF9s
HLOmdx4CE3Q5wJy/kU2gtYY9M+mENi2d8iK9io1T7YTmDjm64U4tyh4xjRsR5VxS6fht+lWLast8
gryI4pXBAliAf5QXgWE2XmKs42SnqNt47RW9KRMlx4QYIUtO0vPxfJClpjbzBTLL7fpDR5ai1b6Q
Ay1ulaWuISRbtYWNnF48LQMj7B7sxBovfCB3bdqh7jUfyuEFxlR8/9ZvERplkVyfZB/gDD3LmlOe
4HljlQ1arn6g4dlgqKdEK3+WZJs8xHPvh8GyTfbWjWnvhY86TT/5xVF1W4IPY3IrtKIgLv7vg+yc
HATvN7k5FkdZf+9WIySNSRoMJGld/HaVSdkY85NXmw8quIxIa9OLMz+HgYfE56nJrv3bYxiQ/Aaz
1pb8+9w7u/kgwZmRSQQtIC/Slal6K9qN7JOjwnSq9qiujixU5mf5f3pVrRv3oWf+fNUoHdSlMwig
COk0oaCLQWOC5N5LDZIFVlrhXiFuOldZ7fVRedF7ovgGAgynbtCza5o1X/AXNi6oypsXWbI8kx0g
LhlWWZhsEyfAJbIjYp+PjURdrmX1/SDPqNB1fW9SST4sWi1GJqXplTMAF8TY9MzZBKqlnGXb+yGw
/GDpF2FyIHocH9HwwgFwLslDrXhjvpBFslbJBm3Ua9QGySnyMxSwnCJbO3wNqyoqqnWKzAaqEuhB
E+QaIL61P/wyRz+j77L7uiFu3Y+6un6r1m1762IbpBumly9FVhF6KYsOPzoGB27fXrJoOhH8Sc4+
OTxkT4Wz8BrTeBoG3Vq3op62sppjDrgwpzG+lkHtf6pYsWhuYj4l09hBWP7tLKu7SSHJsNxsIuIC
ev2Vu/kwAlp78qy82uY92588DwoULcM7OQClt3FhB551M4RudxRFjoTw4BZfQYPOF3AKxVllAIKO
CAvpN+1oTgvZAQTqlkhJ89h5foG6DIKycQZ6PXT0gxwgSjSpFYIunYOfarGMU8/sHnqXTauHRhs7
52ozk3C+DCuEEwEPxRDYWDIbOy/UzU9mDeRo7o6cGDS3xX4l7Str7QRiOMzgYnhfSM8pgXIspeLc
oK4yG/EsSczwi3gf1EUKL9dtjkPu/yRs6EP3nXxCcYsH2nipypL0FBDMl9qc1lrYKFf0Fsa70SWu
VIAh3cWZPtzpqCzetuZJ9smWSrMLUDeBtZRVYhe3pmlaBzwVg30dGsYmVrX8eczqjfwsrKHtlkEz
1Zc0KUnhjUK8fbwIMa+yLM9eNIObGlcedT8EQ3kvMHySZ2ZajARaIeAk1ABwFNN31+4wBp/harx9
EbqHyF7voNFp4NVxVZMyW1oVwghKh+RlZqJtWpfw5CC3lu5bYZQFnITeCn92jer/z5i/vgTXyeq2
mpcF7y+h+Lr4h8ey/tenMs5Uhgp407QNy/34VBbCb9zUaodH05yca5y0V+w7yhetxR+zQ6NlK6sZ
sh1WpRMwq8gMLvuWEOTYr7zcV7qYj8culhmCeJAElQhI/L9Limm7rDLGaCtLb72l9Q+pSWRKft+2
zisr0pKWjUEuECLj456HvUNdFmCoH8yqR3gT1V21MrSdbSLGKUvvbe5/aJPj3PyKa+hiVFKyUmjG
JPuQ4PShm0oij4nrHTq92I/ZFBlbbfDszdjy5Hmr406zQc8YTZQheenaJlkZdWUfShdBUVHfR7aS
sCqzsn0YhCnTM9Vo7L7jvqjdQGUyIP2F3+UoIgDp2nBwMpPVynuwgbQ8FcAFN13tVNYlGbISrbmw
eNJb1h910OD/OFfDIl/5hlc9+Olk3nL/seabATqjjfNS7uK4GbDTc2Iv2QYoOV17srwn2xs2sjbG
rXuVpap1VFTG8NOLbeSnF7JRsdIXFLS8/ftgeT5Rqo06n/o2Vp6btDyNZWM34Doe+gYsWUPztn6o
lqxV+uKJELANEqBIDvKdRK57R+bSJHgbdo9dkxHh5R1Z+BUs4ZQPKG5ltngp0vBLEE3pt3CKXswq
N1n2Dx4/UAdkI+aQD/OAkOfEYyhKprreBWw9L5feinINpY8x36w2tvXSNPgj3hdWldYW3vJ9KYVC
KZ4LsOO2U2umGyecyj3rceeBNPGtYYTGl0J4MYqJvnExjKC4+GXNQ2juaIPpUnBjPbpq5u/tsOo2
Zc+EU0ffZD+p52A9JVjSm406ezN4/dpg+X9JEtYVveYWX3Q3eoLl1SHrp4sDiVxlJdv51JcR9sDP
s5bqtm/temsXrvIcIF4jByT4R6313qgO6KtHD1lIgGa+oOqb1dIZJ+cMe9i41kVHSmbuaD0SvihZ
Kbe6V3vHKU3LlZUK9ybqYbigS/qprvIa+bLCfxTsDQpfG5862y5OY2WinzRm4xM0j3DThEYGIp/e
sEBYVcH66SJ7KzhPtpk9obI0XCpsE9iSMCoOp2k7+gpiSG04PTVRGy9V7G+O8iTb9dct0m0PSt0r
N3aGk6x8YXgve9sNupU8CdPFZNV4jrVH0qw+VxHaLNM4Aeyo511TGBmP71V8on5Wy8KrjoSWfq3K
3rAi5CDPbWZ3pbD0Cemm5B5dk8S/CLxD6HfiZ5FHXzf7U5feQYPGraz/0ifPUDyxNmJLBROyjzPP
E8/lUFdIdiA4BwCTkH1MgqbTrX2Sz9J0XqHiK2VHx2L0xH08OXdv7YlrEXUDIes0g3fLavpVttcs
SZZpjSAApKXkJm2KZhHMUBNlxK4lDRzzak1lfwH/iR9EhKxu1wKsQZx3bWeNfXgr4ldjH2TdIxmz
xXYTjRwesojhmOdsRMayLrHqeWsrS+scqpNy+AVcM7f52u0IVNtjsmD5Csqti8KvVe/f2ZEXvnZ9
ucWpOA8WRfo1xSA8WhTtlZ2xCBZ5HKFo4U+v9ehdrcrpv+K+832qcu1Fn8wBVTAE7gbC3gtU4pHZ
9WwbScGEHQQENpfnkOqhp9k5BLnmohwkS7XR4BXlOOlStikVlJmFEnCNVF6DDEK4Rb/zh+x+P8/p
sR4Lgilfd146LFxkzuGaxv5asUrzwh5Xhc2qafvMjdozuC1k4kRQ3ysBa2VnqrrPKMVdPR+04kJZ
+VnXvbGbwpnUJJlNksXk+6l2DCaQPzP/qRmxprCMNF901WADQONAsA/6Q4FnnetHLEQgs+pc/gYF
te7gB/WzNvuzyYM7M4lbPz1jEK8cZZMcagWIQnronK7ex9oBzoOaCHZJVImVro/+VU+bCfcqa8SZ
LjHPTaR2a93Nswd8sXS4t4b/1RiAwNSsoRddXKxiZH2+5UM8K/Bp5qMbIn4or1T52s8r5bNBq2Ep
+tZSKnEmtJWLMDg7cyVhGXpO+ylB2K0vw01tK7MvAj12YkbwEPHnXIKEJGoSNTsK6WmYS5FWpie/
qJpdjgPhWyn4s+1Db+7X/VqFyg86QD24xEZhlczFwFLVgyI4yKo8CMPJrPXbIJQNhY7RBkOd2NKW
uVaENx3Sm4ljJE9AfvSDY7b1SregOqOXgTJYQHQAulp64yQGPqxzB3poxap3W+dQ+oH7qUraZWKZ
Ax4pQP+zvhs3sgrua4+TnHjA2yciXQwBLEF9u8XPlY+a1Xce1t5nTNvDZZrPAmWKUW2yJMxOyPKC
ZUZ2d1tOfnerudO4DALY62pC8sGYI0z+HGtq+tDcO1n19N4kS07Zm6twdjNUMfzR4tQ54UjusOmH
N4fSnFjqc1W2ycNUsHJZwDnEItJBnA/FoNuKANhSIx+GkG6BlIKsT3N9qH1QTLLOU/zfdT+tnkw1
Q/MrU59V8MNppWY/2CAi2pkJ9ksADYLYtO7AClubwCnCo2Wn/rl15oST0lSPbZ6hfoGy72v7NUni
/EemgyGtKt15VJj2AA4kzdnvK/2Q22m8Tcq2vGPXicRHWiZfOww35VlaV1z9kdkK4J63ZGrd/n3k
Txe/027IEpqurauEhV0hDJWf0+8xL2KUQeeohfdN5LP8wWT4x5RYH9yOH3rt11/TeFo/ixaZ6wiD
9WUcnkcdazythlasCC28tvqwxwkJy7/SM1iR5Zcwqup9664Muwi3aZEHd0F2l8TNNTd886AqwjgQ
LcDQJS+SZdi1IGBMyAbsmsxVro6ofg2JytTB5WDQovG5aZ80UzFXzYh+G3G7ZgutgnCyUUEVaQJs
LbSDNYNvbBVWEILSz7qGuFZmPEevIGeNmyl/xIzOBemDgrFOfhPnKCc7qZqnbdOqfVTcCaMinwQm
XHuxI5uaLiFWKkc7uifogaq33tdXMeLE5XXQbEJUpI+KapNyRyF1keHTuklBpq56D38qJ0iWntDy
DRQuddN7ibGZxLfW1LN9R6hlbRMfXwqETDdEwIelXRWsvUW796Yw2cHFBSszgRuKRb5AohdCJx5q
SsifXOfkeGKBhnNaLgY1nO57RKMjBffGMeCZD70XTRE9ttfgmJQ1wLtiMxqOvoiDntR93JQrFUE2
nB/QklF6/UucI9nXWVm5znwvWyhKma5SXy/uItCAQAr0MyLW+rmB4xRrYYsjQ7BE4WY4ADh2jzgY
InxeQ5AiZxjcx5Aml8mgE3LE1w0QYlnt0eFboYdJMj9q9hM69og1FAtrIGIQTe23VC2NE/CZr35g
bO2ANZNV5lG28LqxPBAN9xs/PaWG+WmILOPgN6q9igXyvaxa/GWkuQ3ekVZNjuWBXV16gsyfnkom
6TFA9LWFkVFFXnEfmMWDEE16ECGpas88Er6+IotlPTP37gMHc3d8x50gO+eGFT1VSrLV7L7H1Cqs
lznpyFsTMF1XmYsksEE/FAEGcDjowZSNFl3XNefWOkzAINazmucGU99zmzjTOcgBqCg2WXGoWafC
w2VWhZG1sQdTHIoy+pSnXn/2RoKyMZoZjlZ5u3bUbx32owumZGePbCmi0Ppwr0VVe5EH3UY5cSgz
LPiCCtBVqRpHY6yByhn2qSAbe+1BoqxGK0C+38aGFrDtsvemRaOe/dIRn6AfLpwgOJZEsQ9Kqgz7
0e1eUvjjZ1MfwEYbfI0GANelbmAszI4ecCP4yVVXIZDgTY6+HVjJrlLdXoaK8U3ty7Ue6jxexmE4
q1l608DJw50efC0keeQxRqNZxVmLEXoarAlYuNvEt/MVIsora/C/WLrR/cO0pv2+3WZWE5qwBXRP
ogZYwHxEAqNEltlu5WbfgR3pT/kIngrvGLtTIOQ0tsKmC9IyGlLrwoug1nei+IFvhr0NeKLhkxJj
nx7Hh5gsext2I6xh7u1/mHl/T2TzJ9om0QDgyppOJsI2PzBVNFVPqrQsotcBZygkvfEc7NX8tky0
HM/asd/pNi4qBXGgZcHecZNo9cLoQVpJGeFiQpUjGhEVN5KNoVn1hoQL25awSW9zNXPX6hTom2me
a7O4D5eulRhrMxV4AOXBUzOqb5/4//mNLl9L+vy3HD41UfDmQ/V/H/KU//8zn/PnmN/P+N9z+I2t
WP6j+dtR29f88iV9rT8O+u3KvPrPv271pfnyW2WdNWEz3rav1Xj3WrdJ82/a/zzy/7Xzv17lVR7G
4vVff3z5nobZKqybKvzW/PGzawYkYNGk/fLFzy/ws3d+B//6Y/WafOm/VK9/Pef1S9386w9u//9W
TX6hrFuFariqRe4NhYSfXUQ4sFUmkwjkQRd//FeWV03wrz8M978hyOqCn7YpbNXQOKnGrmXucv7b
hAkuVK6nO5DDjT/+/e5/ih68fW3/WQTBtH+/k4Q55+k1MoOq5rgOf96H9UEcoTKgTS4CMPGMPeqK
A8Jy5YYg16GXu81U1GtICUh9Lkw3LA5KZ637cPaI7PphlZY2QKqaCJXgcQFuvl6MkYm5kcaMQjSY
J2jUJgt024JmXcAkOnZZsMZjgARojDVDn+vNsSbglcQBfM9cATz/GSWseoVmuLWsLQuyu+P7S0Np
1JVWBl+wCHe2tW1denSb9mGhI+NhgiKwVlmgmgsxOf46HPNXDN6mrQnKcuPwFpe4N667rH6Gl3DJ
i0OYYpRdtclnU6mclWe2W/waUCkZLWfpBjaJf1YsTCIIxFWYas12L0DIbOAXQbGcPJVYrNiihCfu
ofYeVR/mmdKKZtl5wXS08CfIJnNb2GF5rjThrUfcqp10QEpIxQlWbcqNWcc3uu/japxo9/iN5ug9
n7worQ7pNGrIGT+0QBuR9EkCUKlVuTCciVw5CnE8HVijo3qPclG9AKXgLiddgHLXi/VgxvG959sv
YbGpkrNRWfimNTWYLFN7nbDjQWKuuGgQC5fu6EL3mDcQ4FAWVR1+bv8ve2e25DTWddsnUoW2et1K
cu/syA64UQBJSlt93z39P2QqvoKEIOPcn4tyOQ2kbVneWnutOccs6R8oBBKldH0hS0MTll23scZN
7lJpkKKqela35Rx6TceSWAMSfr0m6eiL4KWxiMjlc9a6J4Z6xNhMLREJS3SKLYj3TvRiKoAqizCP
PRFrd6Df78yUHpjrpnEw9ujpJID47Q1ssGvcwWNACNTrbCRBZh+XAdC/J8r8qpeJlxvWQxhSbYMC
rP22mRl4gIhyk/pFlKaJcHKmjLAIBTUToPc8kaVPJMehHwSpr3u9RhCBAgaQC2o49FcidAuaDMX9
IDvpy1B1/KZjQzxW4B7TYgB30x5SJ7rTHDIoyaE01a9NRW49wHAUdAWtgTDdJAkfSjpHn10rPMwI
6bCKLmV6yHT9Lp3Tz7VJMWGX5X2f5huK0+wpHUJ/8pa8I+RJj2Ni19UmyG1l36vz4EtZgL29ifr6
ZtLDTWgnoHZC3vnQ43kwO81nOkUfQ4htThC5p9QUXr0awVPN9nqkVJt80vymLytm6dEaWObWBD9P
+3Icja1V20joGheP/DgdGKUFEcJEX4AT2+lFhmG3bgqvAvYtkcOi8pm8gp6fF6v5a+J8wNONHNyp
N2jnbkJDOXaQfbBM29bVTA4TXBdaKFR2qJnspbq3MIx+UMJsS0KRV4gmftKrDB+CfIW5FiL8PmSj
uQ8d0EKO2RG0Ybn7ZL6fZwKmsgnLAjO7hx4XeWY1mywNffrWctdl1eipblVCIE/OyEntTaRjQk5y
FR9vXbuB1RqUXiw1aTPIQ/UV92Z4S2JwFndHV1eubRYdQhhY2xS5KF4ZRkkQiud5nErGusOHXNpK
oDls9OwkZ8arQS88tmA0hd00AdO4KjDgJ2Psr+/qOZvOOuBMvFHumnkxRxvYPs2mkJWxy8uo8ARY
IDobH5zaNfa5VGlRzy3gM3307L4DcharN+4ApxqB31j3pQ82776M64Um3WU4CbKyy1+zhF1Nt0QF
Wm3xbc1HwOZ4HO/DNtkPM/RyZjlC8SIXlnQtMuCH4/Uw32l6cuoKQWdbZ+RVESnBCA+V6CAp9cBk
asW9jPrV001T2sSIc7Iosk6ojugxWfMG10S0RZBGnPxU9qdKw1Q78gL0umtOsteakzYmhGIpy8uA
hzUO5y0W5yek3w5rA3iMwXR2etR1+7mXd/bUTjtXlAO5rKAeEruxTrh+owMaq8DOn5p14dew5ZxU
MVWbMsM+lasqGIRSngwJmj0NE3ZZXZ0it8h8Ec3xIXOGXZmO5q53xolFh3V0duUS0EMiWBDOtpfr
7atmt7lXhYtyaudaOcmsJXti0G6VwjRPBQm4fqoUih9ndX6C6KH68P5JNrTQahTjcs2Qu9jTxbvS
p1klDjSn57TkmKknWoO1m57tQn92+4WMamZPJxCf1V53rasyUU2PAJxkEzeGFcjOsH68imZ9KZfX
U9MEtBMbXSyP5N047TnRfrzKIkbsnva0Cul95UulHdlCkWHw424trYPTPZluuRwjS38oVV0LFEIZ
2dFq28bQ7iY9L1Dfe0Oc6kfLbvXj5V6hCf1oKHPrAfhTg3IZXnNmvttyrol/Tj4OGY8CqlsbGIvf
aMBjyMy5BeOcbmZ3uQIirx0jvSgOgni9vren3agsVzX+PO9SVv3/AvSdAhSN2bq7+R/Z6rcKlL1r
I1+ALP2oZ9ei9d9/828F6qj/UEE6Fr5JgSaTKvPf+tOx/7F0zTJdwAdChc7yUwEq/lFVnYrQ0ric
Y+hx/1eAasY/eN6RY606Kmgarvn/UoBqxi+DU+pPSzeZcwm6U9xls/Rrf2rVZC1OVfZ7E1ZGAFKK
LXVSJqe2qm+wfAvcInG8kzkybi7Nwu81JH9wSoKkujWqJT5pfX+tdKCoHWRnvo1C+bxeHesMdTqy
nvbQieGqxWG9p8dX7xjcOO9s9TgWP0mWTVMFG0Hzh1p8Fbv+xiSo62hh2SbLAWctk9ue1g7ZF54S
UvgWmjb4S63h5bRf7FLJ3nlu8Wt/798nB1+hqgTK8JG82WZiCRgEaxCdEuLGHPAbdYaQuUGG/4Me
EeLYXR0wKYoCIBT9O57sPz4/H5sLRYNzDLTPr5/fImi/z4bR4V1ob3WDPqEYxehj3/Rym1yOJoXB
RDUn83bjmMzzfjrX/93Q/ExxE2/On8vB13n3Bqc3DQvnzfufBgyBmcnBpwNEd7UZyLyhNkRUIzzV
iLG16B1XFIeN60AI0DivpgBjx4S54GKAahpRz99f0p9fEYv7+uUSgHZ/PSLdxGwHMTZNzJIlXiRM
Wgth1Oe/P4vgy/nmrDMhg2k2mDQ6KOwjf32aNnJ0AslCNi6LYKuFdmSD0Sd5qvADpVYXHdWoCK8X
csYcbRD7fiTGmrJl8slZ0c6VbsS7DB3kKZGG8057Zj3m/2n413PSBMLlqAj4NU5JYz1CPylkzXrQ
9Fh0/Q6Wsh0iDyMO5BuacW+ewwdpqKpPv7B650z4/bCb8EBgaRgQAhDmvtnIhnGajA7ouh3XWZOr
vZv5leqWm78f9j8ddc3AXuPYqmuY+vrnP701lUyeRKQpby2aHGz0vI2mBOmX6aJ+5zz601H8+ane
fMCIkKM6MonldmbMf+TMBFGfvMCpqzzaTeyz9TiQ8fyOfP+NkuXHh4e73mLWZCHMebsgz3GKa2Tk
C63Zau/FSlfs3Vw9ddLOt9QdgL6RaSRzf1VVeOFtcmvmetizNLgejS7sqpmpb8YEU+RoafsUyR+v
W9sOFusujfeRgJb0XJvsyIbehZ+qyNcmAtmthBq90mnwMaK8tgwQ9nN6C3xmZgSHVVLMmjw7XhZ1
BPsqn43alPu/f7SXperNabvSRVRBSwaa0NvT1mkjSyu71YdMFPJWTPIOfIDuxaBHA4WIqE5tvHpE
X24P7kObGZmXGPPtWID7Jz9j2FjFfdaySYKkjLbRFl7llGOgz0kbRFL3CiYXnjYMqtc2bOXRDAMZ
WfYVdWNN3K5YNP1sakZyNbXfZE4FGjmjug8/zlbLUCPpz4qWPP/9LQvx+7WLqRDXrnWxMvnvzVc1
cTOLNLGsg3lk58ggMMnVtCzpqHrt+LgkZeovPbh4EkCnfYFt0FPM19ltr9VObqslUc5R+VKk/F9V
P2nSKoOmEp/icBEbSRq775pia/UmzYLO2tLLtB9c3JCu+jVRnPgxn6BpjDbXSaVGmayxmnVDPvtG
CF1Q7fJT7uLa6BX+zEjyu2lw7lzMwV3PoJABJx5mIDX2ldap7FFM35hOwDxcX49tEgrG+gg25S6q
xkcH1fJEGGAJbScojXtVNR8dM7tvcO7sXUupMBH0+BIctpaUyWnByNBQ7O1iV3pQatDZesxtEram
qDynm7Y0mR71RN729nBDj8UjRTvxnHn8RlRa5SvQ+DYiqnOOHZrXFDDrrU3LPlf2mHAeDDAe/qhg
WBnlKW2R9kzVY03Qtzcbme6VpHoYat15CWEy3mwyG80G5YMoiVsr3W9xY34r7ebWNB6ssjW9vDY/
a8J6MBbjo51jgFDc6ZDTjvRC5HZe5/BLkDA9WpEzACJl41zmtGtYr5BXN90N8O13zqrfFy4ysKha
WYop734DeDJyNXtz5HvUG+iu8mnnDKniCzk9hBPNtihW/TArinfW/z8+q8lVl0Ave70Q/LoyuwTg
gRIko1RRn1p9vOvL7BWI2zVYvcfGSJ9T1/r4zrfn99rLoUWLfdQVrmsZb50gLWj5AocatZcxkPuO
TGeekvtG6dpN88W0h2Xjqie1UzIPUtjt35/89y+uYxIJRHmO1Wq1pPz6dqOefhLYOt6uXX6sGm0L
/EA5GEuqbDGCHdkp28oLIJT8ncMsfpVrrtcHntjA90L3edU8vjnOuRoieB45zkZvX7t8w+BT5QPc
gnlCXCS/5OwZfHPoOqZpy3W7cpvpKH2xhqfE7MV7r+b3qz6vxqGBTbNc2NQdvx6GVCqESlTgT6aJ
Kkhdlw1kwxs4SOQBEl8DLLIV162tDpCiy5s0DIMsYy6Ux+NDybB/Z2Zq8PdPRvvTR0M9TGNDmLr4
DSxc16WB2Q1dnKZDnERRt6ksQ2yJqH2qovl1aEfLa2t8sWzOI6572XOul+DxQ/XcZuJTOonI27dG
d4wdZfZSPNWebdGM5HMNOjUCGsfIVqr2NaXIAF8SyXmI5maJX2MjnDZII8J3DvOlrPn10oigxLbX
HaGOz/dtTRsZCGfDWEfqZyzurgi6iHGlTfZKMfRclEVaMpeXZDChPkGrNqX7pTVqLzPXL37Obq1V
rS/aQumCoxuBVhuMVdUFZPS5mwVOuD1m2VY1C3Rn4P0PPSJHVStp6FnkE04GMYSNe3YnnEpmyRuO
jEOkc1mdMhJGOUYlnt53qi+DMc+bIpa3jMUL7j1DGHbQv55ZoWjcfHbGdjfARwCPto/tDJG9Mu8X
3CYDBpTIjI1DPCqAlcEQgX99TcgKMmMK/qE3lD3l+cwucLICNoC0XsCmeEBqNUAl5cd8qnuAA2xm
UaBvu+wr0VaPsHSdY1aIdtNjXpxTSw/yqtE9zUTjbGqV7lsDKZURuHASIxekaPOXBUUDfWq0lVnY
6oGmtvdjab38/Zy+VH2/nQA/HY0337Oxg9wQlXO7I9UwpcUMOEdbROOhboEMmDr5hnVhHUSnNPuG
xHe1lrwfG1Vh0t38/bWYf1rpKcC5SLMKQQN8s/Q582CgC+zbnbs6B0fDmU+Glj6Dd95YNbnC0hxs
v5I9UvEoYkHIxE0+lemN7VYH18j2sCmbM9o8Din52mxV55Pt5oyDFmVZ1aQ6bbraZ5Ty1dT4JbIu
v3SCQbcb0f4Ka8sJOBgP/NqHBppesNhh5kM/pMHrpKQuOPI1K7oZr6d2Ayck3Jq59THHeephY5jx
a4XTLiU7hxHTIdZYohzdyQNTddzt5Pa5J9Vn/CZfhF0+Wn3Ctb1a2cr1c9+1vo5O+yxr3Tea6MVZ
gdfvHNvfT3pkZ4IJo2VaKi2NX096Jo722ldtd46RfolC0qYVJNBeuVDT//2Z/rBIQhGg/8NGmd/6
lucHRcIqEFe26HWL16Sq/dyu9iydkPZiEmog2hc53n+jMB7+/sR/KHnphWnYy13DQCX5duMMaBgj
WmiyPAMM6YcEGYMzGYe0a79pus1ExgkDW+uBKRap5ZnkLm/ymZ18SF3vp8DTKtt5Mcxe7pZqsvwZ
0OOmlNvQQhv695f6hxPdUtGeYAWmuGBj++un0UWyBuxLlGwRR+tI4ERc8ZdBzW4nhTB4KV9bu3yv
mXUpWt580+n4abgvcWWYDJl/fVJ3UNpJSr5dYuivVV1lxKEEti2DxbLPkRPi5rPaagtafk+X4YMW
OgetLQZEhikwE/I8J73pgjjuhm0TUmgucn6QYjwxGHinBFo3wL+/Ui6dNp+Lob4tv2TfAe0YWJMw
znSBWtkW66AdA0dArm/GyevfP40/nrFskeDE0m77zdZuuQmwl35qGZBdkbl5ZRg8q1ZY1yzOOOA4
f32Qy1mgvHfCvhnRrxWXBTh7NR/xgeDf/fUTScDrlgJO4y5fuudxNu6Eze4wjO3Uhxx7w3aF8Qf7
z3SKFd8CI+glBLLGA7r2MYwIYslby9fVYas66XFZGIz+/cD8oRXFC7TZPKp8mX/n8o1zby5xm/KN
IomKVYWRqdElICnbK/aN32NJdTwYztYiQMqx5/vKQA5rLNXGblCTsYq9Etr578DgF8HKz51B40+f
FxUynxS7W+c30zM0+lDTC7XZzX2UbNWcAREjnkNGcHXA4Nu+bjvX9RMZqdtoUCMGztWhwtft94mT
3875rtBMea9P0/c+icf7XkR3xI2111FxchWd+E8nvga8op0xYvWBFZrFTlJoXhdcF9xEXHUOwzbp
xu7VUnGZKAZKOKnOxIVaMELa+qqo2CHIiQ7Poe2wWU7mx6XPyoOy0ga1OnpZarlJBxHvxlWcnQku
a3qzVGfmjm1NDfD3j/EPx8txLctiMbappd9SSGPFkTPcgXqH1cfXF5lsemPBD1n0sV/25oOM+ztE
1K/EfQZ/f2bxh1oLnRTjMGyfqoO25NczXCaCdn9j1ztrynAVqr2xl0oY7rQQzgdMHHEYG7KVh3w8
ZiH9TV2vyU2c9XcWlD8cgZUuueJHmEb8dmWoCJ/pSAKod6mcbxoDXHadqupGkgrl27H4MjmEOM9l
cUYq276z1v+hkY78RqebyyYG7djb7pO2MH0ue568szE99FG805zya1JFEYI1aDNSceGILXiKh2iL
vSV+51v8h1XGVWn5GZawhAFp9dfPgEqp6FxgMjtCDHJ0aQDe/MRpW9Iici1o1HffMVuhP+wlqSlV
Fw2fjdDq7V4SulbZR4vgOYlc+FpqduKPVWfdTjRttrJr7nHrZ4GYavdBMR2V0zB80dGRnqCx1bsI
meltonwpEjXe9PkMSFzK2E8xCtz2WnduRW14UdkrfoeoEiEJYToO8SDI3yCYqm16VtLJfmppMbUq
OlINbE47D7Nvt03ypZtcBthtdtdm+cgUoTS5AiJNNoqJ2JSuGjeyyqN9rk36M+yjr4MVm5tRm+Bn
syfCibL+IkOEX1Jb2SWDT7gH9FGzUR7w7tObGc0n6abJgfZXeBVKMOhlaSi3pjo0d4sWZl4/6ncM
NurH7lUvHRwz02A9O/pTv4jk+0Bfv8EV0fTyAYm0dVdCDrgam3BgtF+w53bi0P2QEMfmRdF8int5
u6AremoLQUD6rLsfkQug9bBLWkSaYdwUbvZEJUOuZRIt15OmoqrpBf5p9zOboBQo7JScnQVwKlfI
4gkjxIPaRH2Af8LduqKbP6H6p3rupi9GaZJPQ0kedIsivVTNRn+e+/I+kfY3jbTjb2oq7gon+9Tl
UtkWmoHo3O4lBNnupZpbAsT6EVOGk5f9Jkfbw34vG46yLNiBQZdsAtBXs5eIfLI2ckBhnentcSkr
qvo+e+6UpN+J9afLQyTcOyi2DAI4VVtec2WX1x3m6uNMm+TykHAq89ihe80KOZ6T9aZUDchn673L
Y6DKgnZowp2cnG2S6uaZ1qN1vtz772bMowHnOD05x6zy7YziCDVFKaG4zRKH+ESvM5rrTRSm5Sme
VKUkxLQrT7XdYK0o2b0sYYe9a+yPl3sY4YDEZhqY/yFabpSyWW761IMpB5NwfYTJ33wjs8TYOwv4
l8Y6d0Vo3v53Uxe9L6lVru28jYHjphOUAzbnRKRO1LiV8TiRDrTv7Hw3dlC9uzEEIUHgnHNEqvM0
8wlsYxsSdoaI7d5wyq2YC/GsxGV5amP2MgplslpVyoeuEsqHqazvBsJQ0ToUyq1o6B27stuBudUD
MzLDhyhO62PctpF/+TGnxL+alyzo2+nQDIiVvclOx1vKhGacyWbpEtnfEiRhqyBk2zhEPeuapNZP
GTTYOvRFbYEyU63kDhRqQrwr3ahpRvGxzBbtd2uIT7oqB7h8VeJ3mESeshkgHsYEe9MVWvhkJa2C
vbrLqa1QFVrT8jQbghYGvM2rQgmXJy3NMWwL9y5Xm+Yp/5ytDxptnB2mnrQ0vbJ3NdsXaGPufG9h
HG1sUT/Wc1MHbYpGp1r0ZGOVqxqSLfGN1Ur95nKP0nVkr+HZwIe2YuyokSCANmewuPbWrtPPeuaY
R9vprCM0HQTopeEZXVjCt0JoyXiNzDYRB/CH7Me1R+lpJG94sRkNWxCF4l7NC3zR+LGwJm/chbft
EhP9OMSFFWBYtXd6yhMPEt32JMbqCuTOcpqqdttqJ9GMacT0PLzrhqH/HE3Gx6EfT2IBum2NGnCC
lvOk1JwpUJq8uyLHyzPQzb/EVj57mhEhRyzVeltGZr4Z8Fywo+7y+yXv72Znsj7liUPy+ADCRCFI
9aM5PZkmoh9dAruvFBrHRTKgrqydT318rLXZ+sz8d9pOzdJheovSjyaZ9O36OAFp+iarusUfyHxF
JFm2j2RvziC/SLDrYfpVzZI8FbP8zEKSfS7Q0mVVep9oZXPriNR6gs1KuFv+NPVjf6c78iqenyqj
Fg9OgyEb0eZj1DfhoymX9DrplG+Xn0iMkVdFmxVeHpaoWAuFT4Pe6x0XGc+OrPDeXW/mzlhjgRbj
lDECDapEa/Z60XcBwTf5vtLE/OiGFv4nWenM28r5MTPMFH+2+nUap5zA+aS97ycMB64B66Ed2vtu
vRET/YOpdDQ/itLOLweTtnPhjsex0JhRrT8mfZfcywJH06h+dgEn70iGsvej5X5E5JeyX7P4LhKh
52GM34solV/b73zQ434Anc3FxzFuQ8tmP24GDRKpa8ZyuVdMKQE3dceYYmxq1OmDdTYVp9qYnSTD
UEbzTeTU883lHnmrCIHTzDcXJdnOk848b0L2OuVVfGNlTy5xvYgXTZfWWKSd1EEXyMro2Ni1vQSW
YmlHS3DtdWt32btzbuMuUcgEjK/t2S5PkUirk1ER4tK2ibsb58TvUzgzjGjbO02iadQnwz7VmlOd
csvgLLWX+OZysQPxnQZxMrLRB1d1fbkxmRuI1FV3attEZ8Ot4TIK7WCE4ZdFdicr7vJNUn8vleGb
FUIMzOiz8QZO7oAZKosx9TjCDUp72kgDmbNQoygwC5F4RZkftXnZN2wjPIzyWCTcna5XLzJNP6Rp
iCI1gz2/yO8KOYwNyDdyDQwy1gxeBXUfHnZiapz9gg+VpPfkjP/xuUNxHWrNSzKciS1BvwYWrDM+
DdL6oCrAg2h/3VHOBxC08UWk2DfmwYwC4DK+khtnUiCftZlMWqL/aIfckA+1XnWZLIUGShIwu3b6
7Gjh3sDZRCz9zmjlbtKO4eCyrCmvyOSukUO+LB0Qj0IvfSUCP9vbWP4axHKT2lU+o1DEkCTKbYju
bHwFyw+boeQoyuWJQKZbOJRLILLqkDbLQQe+MxAsBAFHous8TAl252QSW71YdsR9b+ZB26WRFZgZ
I0d7/s6O867Sma/OdmP4eWXQgczhfBctJavJ26oKamUYMQD7R5IyHtMUrqGVmHif1IXIIWBNAmdt
oJv0a0MSWAGKfQPeV3tSIlImVO+ucMMP1rzUgTLNYtcmVCaKCjayFraPqpqvp3OTJb2zWZax8ws3
P3Rtccx1a2A2qdzIafoiF2LqSmIo1GbmDenic1Gp17RKBt9xdoWqETPP3tNtl5d4JM4TkPihGzi/
uCYNfq1AHm+axtnOSn2lpWoSoAgp/brSb9UGI1RrZolPPrtPvrXWO9dzi/BnwAu1ISATFz6JHps6
rq9HWyFlFXwUYsABizLMjCAqtWtTYR9RNBXm10FDrGixJBj2d6UbKmCh+qtS6PCDzJKg2MW9Tofl
Tm1ddsiCCPjQsjaGRko4OVkRUTDgmmj8q34U13hGpdJvZpuhhbVc2fHQH6cYYxP2w109lmdNyMdu
WSBvFeaRTuArWEkksrnX9vl3J0le9baEPLIUtddTWXj20GzTnM/YGNona9A/k5SDwKBpPPMD0dEK
w+jIxV02YkmYSMCGQa1wgCsVAQPA5CrpTi5I9LStAnXsM8JXo+2iWV9QcUTQD8x021gEONb9wGVX
WIFIRscj7fOsJwbxjSokb6EoO1xjN0016IFk8umJejz1JdelarAPuSZX704Gml5dDm3dfyu4ACbV
LO8IBL0BzhF7vYxt0nUqlJyYqU6Xe2SqQz51+8PQcumZGpAKK5GqmvTyJG22ufQZzRVIlTmGghQk
PrlFjXFQtZsNUOgiKFV6xk5SBEMeNSenjxpUBm00+KVJC/7yYJ9cYv2isz6Nzo7ZTX0SSkNHsVJx
DBIycNLY31RePlbarlfxAa5PWK/EK5AnrJ5iMvmWOh66axrjpeH4l9ce51Ox1e3kG6MBeUrgKZ0s
9u5eIdt+tZNpLFcROH0I07CLSfiswVGt1vJlMxAnXKbpnjAXZdOC1h5AdG/sKK29fCBysV8PQkoE
QQBN0WSKovTw0ex5X87mLmbYjrp9POQOiu2Ja6YHHxOfNIQTT7daJXDcfk/SA9wUHJukfZHuc7lh
LrglUs7dN4q5mdpcHpoOEvahzrPCz2Lm/3XjFCdpKtgEw3Hbrj9dHmILfpaFDVu2yU+yrAs4FXFx
cqbls2NSLOlQldDlWNWmt6waLfkC8DlZj3LdtmUgqqU48fKKwxLyne9y/ZAQhy5jNTt1UZOd0vWe
GGF9mPGKLOo/kpFVYiyF+HC5KRe7I9NQPBVZlLOcmISWrH/4ExliNJMNbTp7X69pgPOa8ne558bL
XpEw98HLbFtDjHsJxcpuavBtQ1M/x1U7bX/8qJCJeOKU6oGTmAtKCnZ5DpIIRSYg4LiZFVPCYnrO
yij/8bDTGY5XWEkTjEuVFdvO0Fv2GiECwL5Xjk2dfhVsTDcMM5yj3g8Z6/hwrafutGLdr2q5wxaO
17xQRyaeXNeEzemTdbqyxwQ443GQKZQ8AAfaiDR9yZRAOqpzldGxusqmCm63q1bbWqk0vuQQxcoW
bj1wCkx94Ykm3+oZaEjYKg6JRTarGZpsrnXnOGMLXjngjmcwe1Bq9qpZqn4be7yRomNhnVX3BXD3
dnLiaQMYj7OpA6nlinjxW5wfRyen681+hLuLNMr2xJe4OFqXR91IcRC9z8QxXB7t179l1iLZQJFH
pTELkqTUeH95nIhWwZdi/deq1Ts4Ai4PX24uv/5yTx11AOkuALPLjz+e58ft5Z+Wiih8iMeN/+PB
y9+qLi/3cvfHz7g0AqT6uBr+99qmy4u//PGPV2LO2TNkN/vHS/rvL8ZhbG2myXgutUFSc68vOFUI
ezYnLtNR1R1xs+KRWO9l673/frzcuzz25u8h5ci2fV88Xh6/3IxRgyv1v39rR625raf45vIQNupl
0+Tl17Yr2Co7Ie4W1zaCy4//3SwJG+lyqfm0L3dZ0/uj4U5mAB7hWApq8bhuTd8d6zBoyvo8qIpx
hYbSCqrFbLdpl+S7KRdhUE3EfKnrLHBKZtDxRvc6JQKLEI5yX+bWNy5ECONZnHdpEx+Q2i+BHfX6
bTeLdpuFxXQFGdSXFUPuPKc507TkNhtVl3kkC/laOn7P1AmWdJwzPgWYmZio95n2SvWrw9blJqbV
wT77Prc/UbGR78pC7tX5YmN9gfSgGqw9Vpp9b6fuujE1KAwC2ecksyCMw+eSJB1PsYATqov92bVv
ydnallP9NZyi7BjOdb+xNcHuP+wes4QtXY+bLRkszP2lPMQN7FLoAvdFh7ioWOo9W6vbZda3sOZm
r8X95I00T3TRQWPMOtKG1Nl3UfsBtcR6AzuFaJfuRpZu0IBz9wcbux8wgK/yfhzqO2mEmlfpBHG7
0a1eTrdagr/UMDfEQkQe18/vwwC6Ke7YeJDLFgytcUyWml1FwhRhQmHBxo5mET0WOmINFVLHplQZ
NqIsHczlFWlwN71afAjTetw1keMQCea4t/ZQfh2KJN6kTv1SRf2D0tUzwB/ydGQxnaIk/pInW1hc
Np/sKkvsjUBrYhCCdU+AQ+GeogZtgqQ2EsWIa0v7ToSk2MfDY4x860MkKGcqGZ7JFsRLPx/moUSN
BK7Sdbtqk7oJZrO+lIFa5wU2ZCm4PF8n1UsJmHDTsgXeCjOKPDABmb9IgUNdHeydGzU4YbA5rUxt
X7TYNNompa0l0muSF6I9Kd3f0Tim17ZRlUejcU75gCtpNofxTkd4JvPqWQHLcbKNfmLW0VPtGKSN
ZbLam4OhHkh52tN6elJ4CSeT1gc2lYExYOhMm8XIjG0JTGffatUXdrdDwAyn3EW2NtxIKOHQ77xC
YSxf9RCui8lugoHxJoL0molibrMhLNm70wLLNw3dAf5APrChmXeQyQYvYS57Coc7dEwulQm1AVID
MNEWdCKnxV8HHS1D4qIGSZ8rhwVBvS+nwjjkVlGdsVpxJcor6mDyRfUQffdCJxFVVAxO3OIKv+gy
0JOmOXf0h1oHZZaRO40PKgt1+uh8nAREMOdrWvbNTQ3WOGwSkmq0a+IpWPKhNOxTtbxWBeqPwRQs
/XE8EdwykCtitu4O7asbAA75PGbqAMXVioH+UO/3DHDZVviLkM/6hLhUFr0ZJCUbp7ikSG2iIiPE
ISNONGvpfsBssfHp0cYq5l1Z9bcmZvJNzC9x6XMdVuu9obYjZ03mbOaiZAfpaNeZxlg4BXAZRJiH
/bBkYc7UL6sGrFIaihGODvs6OvrZ8lowSlZK+Ukpq9d+nIxjL7DAUclbu9xCroWxaBuZbs7XiH9P
HoO2IfXgG3yi7VSY9YaSuwxi6dpX8UjiUqbL2qsL5Jxmw0yavt8ZnZNDopVmcuk0wq3RTDNBN+VC
3oKEJqKNL1KW8x0rIEKYATNjUxMhIdOk3s7jkPrNklsHhd0cgXDilLN3J+ugBCtEAQZO8MlQ8nD7
f+ydyZLjSnZEf0U/gDbMw5YkSIIzc87awGrIRGCegQh8vQ5Lg6mlhUx7bWjWz96rzkqSgRt+3Y/T
5GtFhI0fRCwt2KspPrY0HG6SIBPPg7T+xM65bi59xh5HmwAHMkdk8EKMAHyDBQ/FYTbrSr7aj2/R
bLVz1Erj6iUdl7hgKtlRQtawFLZMBuVz+3ghRCsgPPxlVQ1eYO+0tqNBtcmpQHy8mJyNgxV8Q9dl
wGIJAbd8ZvVH8JU/zGvFqa6wqThptvZYB9IKUiAOEiSlcGE89hjnj1woAbz77C/KJO5qHHQp4jon
1WOaNHdOl0RBh7JipiV+BK0imJjMYUVnhKsqbdulbTQ8Wmxl9dOmWJCAKeSQ2Rfm5q2fKndLnI61
sIzXo/BB2NZdgs2V01pTGcJQMO9tffwJWlBEXjzxZ8EPjoM+5LlihvzTECJOEzajmaxh16dr3RuK
Y2rlwCxEunXTpP89l9NvU5fg7Bh2Kj3lHivp4CFJ+FWbVqRca6dy5aKFUkrz6FvG5bybmGBvBtyu
jLsMlXV8Is0RxBbPoA96gOwtnUbvy5CdRcxSg1KDbMcuR+PjRtCjHOt9guq1xXnVqZc+5pQl6enQ
N5F8IjY6a4ZbvDtUNWhyMdnmBN2xyndBZ+6qwXzEwflmBvyZ1oNa1PLrU+LKmDpvG4K1K9JQ2brM
DW/bZ69I3oSPgu1YWddg8cGdOF6BpJ4Wa6+ZL1Sr0j6HySKcYaBsYGerQ1Boa08b5Y3qz4HwNcl3
cJdMgEmhdSCMmt9pHvChs6f8LPP+I6eZdqcQX7b1OG0dVLOQOTnZpHR3hR1Ff9s2N87C5hZSQ2md
obCBLgYCWXBobxKgJNu5Ax8ppAnARRvXDu5nSL88XKwJYnSCfy4DAN08IjETbZCh+iTSUT5NLJA2
WQ7F3quqal0jeW1rGwObP2xPEo94NCX5n5l2gjXYA5sMbs6Cp7AAIQXmzp47zli0rr3RLXE4eMD9
WKhF6DIqcgCKHiFTkklu4ojgKrAdX/7SHNpF2yELTjIIElAYiDPdYrJskwG1Ofj+LkgB+imnf8MY
4+zW2txhY2VejaCWPtH7Orvd9VQuq5z16j5xwBpw2urU6LjS3JPc6m5W/DR1VvncFMmmyBLzhkeh
esYbn299ws0bY/zsxhiUTAZQTYr0k69b+zL4I2O9I6pVEH+bU1Z+pOPUHvVGk2uqB8oPnHHlZnDN
/GBB+4lEgcbQesl2lrPxraXF0W+GsAvkZmod76NU5DcxAaKSeNxVAeRdSfB3xBsG7gRISU6cZXuT
XuWNZ8zL1eLXvHIyu4yKihFS8QftAq3Yqlb8cOQUFZk/3RtXJBd2ppdBNuVLWox7JCgDO1rxDUVh
WlsjLCK7JLY/XEmgVnSI/UKQ6M95RkxrKLBWiio4ZOVok/y1IACkMtJBQPHt0olvaON0pH5+Rb43
2ZWYethtMXaqVi84I2eWJFxeIAylFEe5HO2MKQ4f3INu/k79MXTURCq5SIyQnnUuuPHww7RqqlLK
+uIYyIUxGfgIWHI0ZzC5UsJKuVq2WiPc25Q5O1tZbsTSdj8N85NjO8NFZR2xVNOYtk2tzFVS8nSN
HQ84qiV2cN+DU9Eyw87VR2cKyYSUstszgn3ZmL+8QbeiILPO0kJGACgH4GDsdnCpqKdi37SyesEl
3rdPpUy+iNYhiHreHObZ4oZFNe8Knf6pQaTVNinoFllGd1zTU8MDN1YFeoK09xYQIEgQK/Yo2XXi
1DVSw7mnKXQCPS4pcG0ye2tWKCIaKzCMJip0U9ta63NPDXtXxACEmW5EYW4oLcFWxUkxd+7WQqra
OLXeUMLtAOCO1dvfHhaq6gG5m1iZhSwDGoI7WPF92jwbRRn2LpJyjbtl17hlBq0gSAmHl5xbyOM0
N/Zq47F4M/Q+4kSSWD/cCeFjEkDixQoE8qZ3gi/YtlM0WSjDvUXzg0oZ+maAaSa37HUDLHWb+DxG
9dIGTGVDVcg1tS3HVl897p/H5QFKyEwavqWT/jCRWCPK9X4kczydOyc0RCZuiSQsUow+c5KrlwwX
HopKw+2OGy0tUJi1LcBIp1mBFzO5+FExjyHX6XZWmu4wYeI4d2UU5x3pz95T27kKwB3ltyyjHLpr
3TXmE/mq9+s467R3Q7KV8bp7ptp4q1nyt2JWPFU1F0/EtZOfxUuYY8fZ8cbE+85+j2tAHloaa1Sl
/om9yn03st+NKmPAi1L9JdRFXbWwh0tiHuq5OIuKBIxhV68lLaXneMiNp2l+aXKTAAS2hLMAi30p
B04SpPxdjuHkXooReahIXSCpF4cK7HsCv4pVeNIz2fbDPWaC+VZF5100+JDG5GBehdi4Sn2Nz2+D
vEBLXLfyIL2dnMdLbyfDtvOoDWZsDC6BfmftdYL5sU9oWNl3y/LSiCE7saJQT529rKHYc9cYM9ZP
jv3R9ot///uCbLfPcvOrqS2Wd3rhYUL10jWzO2GgRL3QNSbPPA+mJ3sCb2iKHzMyMar1xIYGSPDK
04L+vIxxyb1A6za4gfi1WtW9Bj+61rxxRhoe2bEvBZXbBd5nv5n9B3ugQZWLu5sJktGhZ9AM6Ney
VOi5IPxGAfzBolVqyP3lWCEUh6mpU+0LufWoaxPrHId1c+uInaHi+Z7jG5lZUraZ9E9kR+UhSDBv
p838lbZzy85oscO2qeTB4cJap2m/mURLrLZMjM0ozGRr+MiKxjEvkua5clJ+S2uL0NJJFeQ/rEps
O6eJV2bqML/HIlgPWpycUr+65fQaUGPSPhRQtXat5oPlO6eIXaVbmWXwraEeXa1aDZD93WxrFvEY
VmPWrYViGWQ4v/CiapEjGn8njfSA34BOqseLRuHGupH8Yhq6Hu4lAMJHe8nLxDf+QLfrSIqA9j2V
+p9VnHxphDdvgEmwSlZNhJmqXqnYmhkZqyZc8rLcqNkaN3Vnsjlu3SQqh0Suu7JNwHmM7d5p5kdX
GsqdUhLtVTx2/Cm7Z2c7ZHG/g/XYhG3qfyw9iICxxvZuzd1RemnDUqT6IBj7KF8P0lBoxi9l68y/
qpgPA3fiXWb47SZzyzuVnt2lnFJ5jeP6qBSsEFVazrbiFAJdmeubyYWDAxPoXUFC5ZAs+hBMkKDX
MmMUymZv1aBIXJ3kZ2B+t94El6Ge8fW5xWetkQ+Vtsw+0dWbdcxHbLbdiIu1y+lN4G8WlCcOFphL
Uc4vJWy2M4CUxSnT3egOLsVrcRARgUEd2EF4Tvdk7F8qWtQ3McVW69mbmT0G393Ccx6jLG+xrgR6
ewFoUXpf/mhi3mxj2BGOerHd0o7GgTY3vcesYGJCLquKd3QYuHf4+ARGDG9YbQZnlWpuwrp2+ePa
uHBrluPcHpuaZ5xqd7U2gKSfML4TBoH60mzjrOgILHhY1rkVUT2MKQcTHrrWYvLux3CFurGC9mv8
bOOwN0wmfY2139BAcWtM6qeog2xsVWM0ECPoZWeipnXZg75sNrLB9A6HdfYTtp/0Q9q1/T3T0uPA
qkHpd+LUusGonQ5xq+1rvQjzAuHKlOg/bjyeu1L7lKX8nZhoIeUIu6aioGbVLLYR1Zq6LuDfz42W
d48SQX+Dm6pkockStYV6U1lUAD+6GPnqVutclnSVyo+shkINQqMdSs57u910btvyqKcPiM5eSByM
U6maw3qu5H6wjJmHqInlEkmGWQJ/XTOvh5ptblln/irPxEc7aii1aPxcUvHzNIqrnPQvRbeoQ6Pn
uzxW3hE4umH0eMe1vtp4FeIXXebDXgtSOkXryqLUKy7ZhhTDoXaGP+jh+s632n5FUHoOZ5ZsMER/
siZz4VFbyFpA2CumoDAxaUFLXf1YOnm1ktYYP7WIS0qyrx1JLxy1R/eerIanNhdQBvIEO8So2c9D
9dMz7QIyD/u+oVRUBovG2Y+Pe72GsEbBjrVXxHvXWkpqwUEKJ3ObIaO3TI6l9y40IOp92VS7Vhdy
0zZLjtlBeltOwyNvliTX0HE3AfF4nSrjQPyOol5bn5llMYl3xMhWBKHstRC9dQKys0TlXN4Cb6hP
VQVPp+u77uJ5zJy0LtIqxPBOCVhwLVJ0kBRtLc1aZyX74YUJquPDSh27Jyie9c1sY5PlZ/mZhMnQ
BbtFL7FTyJXf1t5GK9vuMnrLi8Gm7KFIeQfDLMqNPdIcY/r84mYKfs/C1WIkT+OlzZfhwAl3sJWb
E7qZf44zfKwsq7V1byHvidCOAwrdW8a3pDZ+iWIo2HJUf3ou7TvZVPFaq7+qvBcnLHb+1nOyPzP4
QgwySbHPiNw7/lxvTFKEW9uPf5n0qsSURqDbImQrkz1ZLwj/jnyqA013I+OBvZUB+5eyLvp1MjSw
apyMQZZo4Rryj805W36x5+WSVTK+xBQB0fCDWORrGcJCI8/W8AMNA7BOmr97c0T7knfIjcFYG07G
u+O3bEWpzwoJ8B+CxfrZUVuxTXUB06pxB4z8BtTHaYzaKhu5oHOUMEfeq/jb8Lr6rtuOwg3hgzcC
CL5zE76ZXiBXaI4BF2oMqgGxkcR6PFjLIMqL+XMouvSYgPVrKm+d0NN7KkgWrDO3ZkO4cB/2e2xY
s2PxO2YeSAvEIJXbv2MDiYY+EN5lIFG1N08rF4DsCqCbdXB87RcY51edTOsWyZHnwaT8o7T469nS
d8mPQHUDjt1tElaO10CJveVh6UKhTTY2RNudx7IFVughoXwTxqVRR74G8CZD9ttO9qeuNP/YygG+
cDqnkWdfakQWS+PE0bR7YjgwJcyAT4AJ53ku4Bt78Xwg2FfvmkV31zXrJ2nDb7Ytqold0XDu20Nw
/PsC9uoPBMgB7S9tt4gXacRO5kZ5kn0SnfUL4LH+u+jsuxPr4iJU628NkZ69ac54vk5GiCQ0bYGq
8X0ebd7gPi64a7p79Jb0PQvqyzKPclUggmXNYz02JC8DdlYGpiI7mFUZtXlfHBL4dVElnbtVAfAx
Ww6tJW9Z7615ZAiwpgU+j98D49rY+e8xXMuNmK18J3Mb8HugSeYA6zXzqn059j/Nus9fGiShHesy
HB6T1V7KsXthqFKR1EusBNDPKmYkJQYrmgLo/ATBQZzlXNMa0XMizfZ6yhFMlU/AvqV1WQymOHQ6
T9ERMvxWax0C5n3OVWAhhWEk2aEFaHDCMrd9GNnDSib+vRf1tNZko2+VCn54GNfWupsQHJdkD4hu
gbOth31r1tZRqsRZBdzFhgz5Dd42PVnjbGyh8W/0pdbPwWLwHPSaXUnJ40rlGjQ3LrqUl+W7vg64
6pAv5z2Ony5FXLjbLBjN0G75lveNiUIjqvhc6nKvSzs4FMzS0VSQMnebHr+TWVzEVGh7mWz5ObiX
a9mTqr0Kv40Sl4DIoMjIT5iJUexK9pSsoGQfLY3NVVk7ZzX91NQpZhvLWJpooD9t6xPx2vg65a+U
DCBpuh8F35VbaaiOUUFEFQ6qa9lo9CN0UzS6eX8JkgT0QSOKMxXOa0G178Epwfy1sP6tAS+cyC9i
sMd1XzgpAPyGt2cazF1XFZxWlZ6t/x78/sRt0tNoba8H04x4dlxSxaiot82tTrKrZSL6Lva0+Vt8
wZvp8REaOMibRt83+QibHZWnazv3OXZZTojOfK4pdNnEM+ajKWczNKXGryprqlvq9eFUt/anj9Cy
JgrEj0S+I6za0nrTp/0wfQ3NYL+0MKVvfja8VD3+Ke7D5jq3kuLNKcRX7brTV12j7zkqWC0dflhH
4yqcLuo0aa4V9abMz75p7+gchuS8gFTuQTGEuVuLw2h1qOOj8i4ix1MSJ3W5ltO4SYy2iDRW6fQg
vfRpQFXhwodI53au6kdr8URCECendRk6nh/gk53r1CwUDAEiqJHyru3jRellQVq2kzdbzib6gG6/
LrjGV2J+IycXPO64YDXm4qYaS+572XyXTd6ufWoTXS79GIpsJW9zYCSXTtfpIKifqpibL9KNd3TQ
OTc+YQbkexCZpg6aU0tGb8PV2onavksJAZBtWxrm/g4vbcZQiw8Otq89cKkzZzpBmiT/YTjGlXSy
tiO2KbZmh8mN4/6HZywUT2gUbKb1nGyGtMvDxcxdElSi39tknZ7zcvlu+Hyn4Lxf7GC09q0/MXjx
XV70Sb/OkuMn86B76stM/jHN63PZPYwttj+yWl3iY9k1bFkoYyXQmF9M45R0LLfrwSoxkAT3oUhq
mMl1d8gnPnUkhvqj78b6ebKr/mL2RaS39bPlUBs0kcyJ/K5joBngzntMXEaQWK9SBU8UVQyHyRcb
m4jAStVJ/IxH+M2efSCEeZsfW0ied7PnC19bQbrxLFCVCjXvHGQ14p9JQFcKszyxo+WO1Uz7MjDU
dswG817Lv6FgZ9OOhXuSbtJfRl0/G5wZm36szbB4PEW0AunWTVKcd3ibZhZYTrHU6ILj8JRotX4P
xKF3d4Stit858tTalXp/66dbPRTFqSBcwMUzNz4wJhLgpkmQLNgyv3NfnKBUN7b/aWUDBV0uD0UD
+Yfp0GO7BHsVzXL8WckM66Lb2IfS6H9wI9CPZsczIUitEOzkxZtVfRzwk/OucDjlxSRus4RF5zPr
0YSMQvJ48VlQgdwY7xnP7xsxiLsBGRnan3Owsx4XUWakx0kF3npoyRv1zgw0NJn51PKSDNy3tWWe
98U47qYpN6L20aAZY4xzqfbxOBfXpTWBYEXA2CuKzJFkysOsEQtsAovqtRTZNSn7+MS7XpFgbBGg
7bz6UYBzZKnqpfeyGk0As/b4xm4bm94dZc+186tZYrgrh0Pje81bOT5uz9AFummvERs624n+GrPQ
/K6tlkeg59zcEaVv6nX+1Ni3LmyF7vnMMOQPMd2zUKI2NeWAIPdS5ieu6HXe6GcdrX+V5OPzgEGZ
32uVvosWeaf1yYvNqtvahrK40RprhyF0Kqfm3OQF3FBcmeyhAg7hDMhlV7o/qQavd8Kdnk0tuXYC
w+2YV3IXuz2Xtpj/m86m8FD5PkXwU80meM7QSYp4XxWAfyZbTfeZdMlM7uCDot55l+fp3SBtyKLE
dFd8J0l5xBHpv63bm+6fkZyCG4d5jTb19yVzDO9iJ7Z+hsa0STYa+6CPwm67o1vwgTdyyheGbhox
qQn/aM3Y+8ZeeLtCm8pzk2Z4tx1nfBV8uBF78zfMVNkO+ZAr1ZJ4UdMnxiqgYumXYkWkUkM/iQz0
QeMHzsG0lpGLHKVhVs+q3iqt3z5WodceCYdpgLI+z/M7PBWzfAL6Wx+1If6SyEFPaZwt26bCqBD8
1asqPKZVIyx2N8hXbteXJ199e54m5caycHYClTHWEO7GXTs8UgePjh9noXUiNSfr0D86flqDHqm/
/9NteN5Bi1Pgeadxr9fYwotKlpGaFWGBMvmhRit9LZqnoAnqt8mMk6fZAhZOZ+A9mIV2BXywa0T8
gqqjTr0VCOx5gXen10e8GX93EaNsDlNcrQNyny+iWE4D7bDIKbl6yWuUNkJmx67AhME1xzrOHpGo
JOjajyVmhUW4oDmQzZx2XYfmEOBmAywwBtv8UWHoYMKuHvbyxenkri9nn3xJUV0cRQ6ygiy/UljN
wwmw4JbtLo5Kp68vZl1+IzX4uxaE8i6gGypiIucrwbCxkiUL/lhpHDNMumvaNKlzD7jLMlurs8vA
v27qeWK+04x9YNjDdVq48jZ5Yr4pdg8DPQBP/GDfquuCzYI9JBzpQ9hX2NBW3ZDHJ2zfQ8hWkwVr
3LnXHEexn6+HaYyPU8LAW1ICyduJQJj0PR+k0dpWZf54FBvWjZuufeNaORL5cY6l5shwkHUe2u+K
LvGXNtG6F+a3ZKVrFHU5DfPRXHHHnpdhuTgwbtHKvffR0sdXLLZccb1S3VntGJclph6ZBtgzEQ6H
DaT60bmDcf77ok0Gyx4ykOgX/DPWZPuuDaYdHWBH3qvigFvPeIqdQzqO+b2hHOBISRBnmsG1xvWs
l8V4HgLNfDd+F/148WWQvAnNTK4QRd6lGzSbwvEoIFVivv7F9ZYUfpKAjYMDyBtqfhZ0gy2NqEhe
BF9ZE1f6tn/0Lz2IBkc9X3gqW/2wBr1MoaRd/MwCvJcUqlm0wtFkTFxomLiRZK4BTdSaurPoq6tn
T9qVCwMmIAFWtl6y7mgkNDs1vPNAUyhcozTYnh7tGN70yc3CiAiOWUcku2QvpVFuA0lmpiuWKgzw
gSKcUNMiuaoKLzSTuAVhasakzbo3gSq+Ztn9s7BN8bqMN3cQkJdjZw6XfvyamuFJNYa/kXY9nyFV
HKbacoDHJa9J0OrHsRyAiStt2fCc8HezaU//Frj8f6Lp/0I0tR54vv8SEP4fRNPnB+n+X9Y/u5oC
oX8Cm/77f/ofaH3/H2yyiem6THb/TDa1/gGZyHdtIl2+D5sTiMF/oPWdf4BSgM2DpRlkE//Wf5JN
LRNUvw89Cn2SzYRFBPf/gNYH5vPf8sQ078CigijHH+paBnvHf47UjqmZVxTC1dhehmRncF2E3TG+
lDamNU++d7RuP019y21HTtNG2IZzytRxWmjVHmGf7K5eGdQPyai8eO099jgOqAFbkHmNg1UncmOD
mgxjdVFdw3ZUD35nWeFRqpozDmFW4qlE5IQVRruaXUk548Uvi+w5yPVQ7yrrVcWFvymlpW0N1jIb
6Q7sanNrB2SoJrDnAy/CcIBzB325Nwir6x5Kg4N6tzfrItg2RGS9KnGO7GRWrt2yfDeM0OAH5eAV
dRh0TRVxAzr4kodlp8+0E+J131UNuXZlA7qGG06BtHvpbVaOfVM8e0bR4QC33D2yHCFwKuTb1KCh
mfAk5hw/Kkm17FjqvmL5gBFCe9hJc3aj9FM885CnqJ3sP1nnyVXfWbsky4ItPS/2JUYxW9GhEhzc
ufrT5aQxqnpQm6k2iXbkI2sMQ+LWAYjBmrr/KOr0pCZNvA1Ftc8yQrM4nKwdWaTI5FOF8d8zACpb
vyDnk1HvWxDIj6ZFw3kJWp5BNRYcwlg2jxJBR5ik+iU2k4NhT8k6DktG/p88q/AnvjqBw4CiIbhl
8fxk6Vm1Xwo2ry4NWkg9q4TjcBO45RMJC/xdWm9fgUCUUU81JMpVbFMS5hHXHTV0C1UcRD6kF6Zr
ie2oeSWWPGytUbWbJRXOqWBhTqscGvEUn2J8Mqs5niHQiHnbVTbJ49p4JwbfnvTOe5O1N6wtMP0b
RdvvE9CvDSQ6uOTtqCK3dud1AD8lVDMhEneocSnGzltMJHQguB+ZXfKE7GttW6zUftuIEKPjTY/d
+GixO1pLExuYEu6CU31pVnJw7p1n5U/8QjcaGhb3PZaljz1NH+gD1x9BgfSUQVNiLUi5eE0aB7l7
m3R/DP66K5Osws3myscF7BMwfvNT0XNzKuKpumsT4WSb7Qq6NClqkTr7OVPOnjAOCQqvuHqMpAA0
GjJbCc4vMmznUnga16cXN9Eb4rrlk1+RxhqHZ1JZy0F1uKDo2js2hnsKeAAfUg19svUs7x43/b4x
ywQhN9kzbXUnokAYEnHGR2IxogyadjgAUGVJP7CrdbCYgEe504EMOCsgj7H8yTRY3l6q93yAymcX
Y69ZpOrOvfNPOcILMj1d533F+cXlrEKUD8B+lG66MlL4RS1zB6QBvLxNNe81QzeOZkzo44engpc2
7QgQx5sSfX3HGyXm0d+ozD8x4LIZMXptheklOFAD8co+nxqwIGC7WV31qmoOvjVepSmLK6kz5Hv3
WLsyQ3EFEglKQw/tzMRL6NNwrPUTuGWS/E5dH2LZjDsKlUTYS7O7zotcB9RgBEgBL535VqFVlz55
0ko30kuSeAjwgUnhvebd4tp94QjybvM8frNMoO6vYmZN65I1Z6ncEx2nnBmNFQZUcq5pAXF3Gf0F
VM3WoFHcFm9M6p3qIYh3hY+5X5GZXrFv086ICE9l086HLHUFOoqq1jPG7VDLWmujmiDl92P+MMA1
INHmwU4X45/ezXF+JOZOS4p8zxRUrQa7+/JG9eg0yA0WbJqAgApEZKOm3D/O9MEC7Te3OOQGomp4
fivXSFdANpFTEu22wFMNF0n5uLD8bzuI31ChYDAYoKjY99m7+l1pI/d+ilB4b+OYn1te+dWie6jy
qa2+Spworx14vVram8wOnD1y4MiavFxRqbeW5PKGJJuijgVfCGmVbJWjo0pMhaRa2N8In8pgT33F
TQVhvmUB2eHa2A59+84tLqfFrUOB4d8JKjw1OXUkvof9uLXla+XpZJvl4BFGo/fSQJuZ9er34reH
sX54sav5d2mAoTHzIRq7jDigQmyqiyKECIGXuTB2Br4zdpwPM2/LytHAC4WjYGuqlC+l0N8aJWnq
snJKQhZaRBLLbLf86HsZiKj1c+9k25okzis0MmOR7Fz9MHrUfFYLB4fVOUjwLP055qW9XuxShb32
bqfJqwJ1FDoIA3RkPbgQ8y9sdpLVvI/Lyu3LyFraTzNZflH5Ft+7LnIl9oZecc3Jnbuv2+ktSQ1j
EwwTjlzChRv1cCT3dnrvBPI1mJlq25VWshkXLaxy+2zFLMwnyqu2Ro5/rrO4jxGFORQG42Zg47Fc
ihKYkX72J2e5Dl4G9KOp9L1fZb+WhQjnbDjaCo+Cxkm3q3XkJ69VBwIS1aW0bXbWZQkwgQVbCInR
xKUKXZUaRydUQg2ABVqEdlvtg4d2v1jsKwZX7M0hZetXpVVI5+5PdPk1G48sWhba6AZ3eaypwR0L
PmBFa3LAen0Q1c3NdbPkVYI1hWYXLiJZ9v1i/1GeJ85LxuKysBwOn+FblT7L8Z7rbvlheHPzVE7J
e90uv4ljJ+Ey8JkpKUB3iKxdaSkpNNJR6S6INe1gjN2nT1R5D9CdMFhDsjPGoQejw3N3gbeUz4Y5
RHmsYWvm/N62TmzeYv4CFrDWO7ybEBZB+qHyKJN9vAdrmYcmRiCiVDI+OOCS3tEFn/1U3mFjiI+J
1R/+ZiIJGcwbP9ZeOZbwSIrh3TOSP8Ke+rWbI5d76UgCjwmG/Vyt73NQBOzXx+LZTln2+QUQrFbn
zGM/WmIY7uMP6aofhG6Hi5FW9iZAiE5MG55X4m+wC8RH1IOL36b6UQg613t38H46wv+gx+2nQP2M
dLu0X6qxgRSSFB4LosV+mbzufbJxpw4GFzbfb5MnB//uqoPGsV9UYYRDSpdi48n8MDryCY/RdOY6
VmHc0po9XoIEk8oXW98Zq2SXPdPOjbLmG0YUj5ZzzdAI1o5du1tssuzOWhE18CG+UfI5GovTbKov
4esnT3gNawZal0kibJe2SXazyBV9kmQ3OmVUBw2PoKfG4eRWT3mJO4999IESou4lGPgQ4wCdfsua
ZhK3fUr9Xl+3MY40GohRP+tnflU6OmTa4JOwEJzipTxZRZccCYz9TBOPTWfrI0KmDrYVo6ViMhUv
bnZ7zFlTuTy8NC4NhECCg7J95dm7dbskj7w2HTej7jyNTX8jUBjXnf/Dj22StZRiPS8UZYSiXqpz
yrjKWU0KoGCljY/xy3wU7dpDrZE0tpaN9vjgkJFkL0AlPb1NiH9OZX1n/exsWJu4+7LSb75gSurf
7dnp/lhj8BmblFnqIvZZXjQ84HAEgmOetxZdnW5Sv0kfymWVUHJFrWYaUnRTY6AjzhDfKguwiDfL
L9wfbBPF8ql665k+sl99UKHyW1Ok8OFxHnGCUBm7Q3k7ubOfXg0+litwB8POnT+c2cA67TCV1uuA
ohXYiF/xwPvo9al79Sf7SCpJC3Xt24pHAfSqGsnDZiS+XbpQZe/iCvdym4AyDuHCfOSglzi9ATUo
k1R780f7wBwn8Ig0+rWONREZc/6n8TGi9LNBnjOW723dY7kC2hCoJfjMEQvilh8/8+g4RmdaEU97
i31/WHu6+T1jFl0x9wwbj6jqgY1AteWa8MfCxZXjCzxW6CwIexjmTTN9+xtR4+qxrPR6ArP4+G/+
/oez3Y0HYcMXqEv+XSb052bW+g2lTayBdnVWLMdeF2+VXuN0m+Qf30nHEG4ETFmEPjJP4EN0jTxr
Y02HMUnmf3vhfI6E3ty1waRQpViyg0gj3+MTZ2bupTYmSAxpd5bmmIQxBO2VPcr58PdlDlJ5SKf5
06j/lb0zWW6c2brrE+FGAkh0U5BgK4rquwlCKqnQt4n+6b2g+/n/ryPscHjuCUNSqSSKBDJPnrP3
2uiyZULjhUhXj3sD3+PcBoNdjacssr1NPiDUWaKF5vgcLVuGrUxG29hpTiEaWhgJtemTPfiqz0u2
67vmVlNOstetqdzEWSTpRTKfQ2x6jhwyuOCYAkG0GhtETj9Dq0atPlJbQvYd17LZ/uqaSQuKPqV3
mS9kBIXdUwMCaKtcoK/mQjCQkePCm52BENf4HqUztveod4+UJ6iPHqoBj1n8ZWdDdtN9x4MXcX5I
r4XVW5suQbwW6upcTXl0DDVL3kxo1cpkFVYxkIlqGV908LM7OOOHxXLTKwgz1KRxGkRFStql63iX
YclfKkIufYbSyUM2kvGJ4nPoPQpkogEekLTsa6v5QZcgHrUUVemYaqA2SjumG57O22QZ3rVRK6BV
0OvKIvetNPC0VN0o90Bn+pFbEgRAfErR2naj2T0uqecBPnDf06k6MEaND6LM3/rceZepvYeIc+OM
8VdswVzAu/6q0QPDDNd0HgfRRh82RsqmNYRAfaAndZm3WwSmgZFeIuoMExNPCOqVlS0WxIWK4cjB
5JyV6Unmt3li+WEBOgiFsLTEvB85FbfxMBzKCfdGT961mt3wFLJnkRGEEbrnDOi3WWof+qbG6mxr
u2gSV5pnzim0boZilJhzm8+B3NZNn1gPmiLkFWOtQJJeZOckfslG99OezDvu3TvESa8hau+TR+6q
PolbUJs9/rjr7w+qlkk/NHV2aML2hE6NjaM29SAEoG85y6sRFcY5rLiP49blWDh0IfYFlBHWevkR
kDZyCqJ9sHqRQ88zjmEruEuLeY8A8IBPyj4heMRHnGnXgaSnzsIBBiCEAVCBljEy+JvUAE+doLth
S+K72iLvfmThuae5S41TUEQWoZFgUuc4EpjjgoexuP7G/kJh8+drjcGTCYOpnfoV8tFaEXaF7lvr
OfS2ntMjV8PbTMuZ3ursIvJzJtSJEwKx9YUsNL3n1OM+cbJirrXS6lKKt5MX9+YeU9+5Zty2AZOT
b4SuIRtd1zSvHx/lUrzndnc1+gQR6DjOWwYEwNpb90lvquJQes64Q8rd+WEc/aEaaqnro8SXsbWH
tvo8TqG59aDFM1NO9f5BR+sbZOC6iTArULHlt4K+dIDMLd2wvb4Ie46xhsaXyMm/CzfXfeawcqcJ
KOrUykaW95wPYrQOMqtPWT/tJZpSX4jw2RkhvvT6/DOW76qZikcDA+TivRSwX3awiPxxgAOR9Sb8
73mFa8XXgiEH8czOuJ20CmiKwp466au14Etv9EMZUzIthrPv4OWnkf7R61uFUQ6ZpXjv6AGeKhdi
xLw4ftcz3qvgJ4UqAuSCWNXUPz06EmgDu32nZiuI0BqutsNpE6FZZjR2ue1nz/sw6JS5sDv6ot+N
dMYiNzrbCu2atw52G+zeFdMMP54juY06+BOZOZJEFDPAEalBYxvxbYLm2KDU33StigKRY1sbVH2q
ZIA+1Jdz6DL61b/Hif55jr4SQxZ4lMiwz6EWORD13CGoTL25jnxXalXPou4gCxAk0BTWslVTZWFM
h2yWM9oJNBnFV0cRKeSa5OsMvdETFphAVquwsCEDV77HCbjhsj60uCPrJb/LSlxbU/XTcNb1pzg6
JM7gbvBOXuvneJXmTBB34/bF02QLqD2/Ux7qWUIgjRgsmbByxH5Ltmfe8xx3LGgVrZDFuOW+BjRf
n4qp+Kk7LgcDlbUMm3ljteMl1gaUq2G2nYyZScyMu7IuP8HEbZrGfmxEipOLkCeQNwJIlAB0I1eX
2XQYTHY5z2Qcz17iFxzjHNvCYgg6xLHYFypqFlKNKs4fifx20/ibvqEXp48TRNYgM03eoPYts7P3
0V7Dr46y5Z3Tm3onnX6P4f8+jviD2yH/rIApDRN0eoZuDGZXgZN2dLrwAP/w222b41RNZZB31inE
IyfSuAwklTLhc/aAa0kcYXDhNO0J/Uy1u5p5I92eK5KDp2SoH924TtYVHkgcr4KyH7hHugjdXDL8
2AbuC6Xbr9Ew3VY2Lw4tCjLnH2gwneCVfCUheQ2rwZaY55PARk0JwFUDXCVEbKE3BZAWWqumNO/a
ziY6c2LFHWRM1fq6eO2fZZQ/6aKeCcgMFjzEqTu+gGE4eOX0J8H9jNFxvmiJ+aVNzeMyFiuy/XsQ
+oOzjJhthyPSlvchX/FnFf0jBKfbvs8/Jw2HqjdO3zpEi9DouH14Hzio3EqDtinHhKNH8IfPUPrZ
tC3CL7NjlMC2A/vV1t171VhPI6eAsUp3GMSOOa4DNciNSTDQEmt7HPHb2KnouloHUNPwvJDFc3Hj
ZQC3Y367sbelO4o/3UkwMXTIduyK5xiqB4dTiBga/snVGpx9ihyk+os28F18lMV31RBX0rbEoI5s
rGRz+wvclU0u50vVNV+dIc+hNR+rEfRLOpUvk0VQZqd7GI2pyzpB37PKf2Z5hATHFZ6vpxu3OMwS
+b373YbjuxygC6BYKHyGRIFdl1diOM+aeZdLkhCbl5K/vcq6O49rKnI3RZNsQ5I9GqSMTPkxvoMH
lxFjwc6kj2sMPfYa9BSEalT+JEHGMHJjitlTW8eW9ljGq3UklS+ZCc8ISJ9F/6Pivy/0oLtS02mG
Tn9rmXGMyrznVpMzKQjLe+zCMrVCE85SKjaYOEze0PivKpEfWc7M7ekdGaMGRgeoFk+CuDTVD4No
Im1qclwIby8JgTnY/UOzIFVHwxfT48BQiEJZwoZ/sfoHjIV4mIGWHMGIXkLUsJzK812+hCWumeRa
MJLmZhO8JpiFEo2lF9mQjbUVVz4Br0c9HlrMLdNXlMUf8GX8NgH0GScAjEOaKpDANu7cnlCH9cBw
KGEOsm6G/SAYdQP13qYFNi+tpS0la+66NTTGEIhXF48dz1WcMduYmN0E9K+vworoc24rI2/cbVI0
9GRhOSinlkepg0uYip7Cs1ArWOYTex1EKtGsYkf0J1z6vjVBOiIODsJVYqHZyfYmPsTFQDlnWliC
CudUJC41EIma/WA9Rzqv8nhrW/pnmf9pVlGAGzMhaBF+GMhXzmrW9c3iWOMxBYS0yyORs1y3O70f
Wh8RGTWGTl/SlEFcUmkRJmTuyGF/+I1u1zzZHaOG5ieqUE7qkRZA6oh9nCiHdiBa3rou/R9Rgw8Z
lwqyEeuztGJ9Z2go+8dheJoN4fma9rDU2B6UQ0tCOGie45RQ29JbBzuoZGG+oOcFIsm+KA/G1Gtb
SfLeFnkBVtCwfJnpwsHcf6q93PLjNHnNupbu0yivA4uWpzfGPrG9O9HIJ7RAoCxd1Kx2y7A/iTD9
dIP1UKu0Pc6x5NiSDV9tjGDVxkknVcS6E9FXrQx0MUo9unkHB6XznC3mBsxlHCaP3VziSKYD5MPN
RQlCo37XLtydrsf0H3E6tYgZe3cov3aWTrU2Rw1XCsEbrQfqOOoIrOpKahTX/VumHkYl1ipm0mUw
NPYB4fscJOlrO2tkD0Zku4GtybsyCvo8UYEouoAYgE3iiRcKXLBr9Rr9Q0+ECiT/01eagSL8Ocqc
5ph5HMJw15tXES0fioQArms8kcPqPMib5yJ01M60CBaAxMIhb6yRtYefdQ8sc9ShuQ0mVuF6zvdG
zo/NBs7bzfBCt7/fjv1PquYTiZ/fYzdslQFJa9Hsd2mX1yWKgFHW+2YwoRMNy1upMtRXXvk4OTwp
vGFEFKNRsKl4R+rhD8MZH92SFoanjyKoLRoKoAI3GhyQHaeKBjdTAQUfcf3ISx1hyGlnAQsl2QFw
yw/6pA66sxpMNA165axjNCKy+TGkpZNMLNxOygFOGAjwx/BeC51HZYZXygJa/4sX0MbMfJGSD7LK
WdAbctZMGYZlNBSYQzzMBPtA86CXjh/tM+abMxn9LeZva24vjoC0pNeM/cykfsAsoiMfsiK5L+b0
ti7aj3bsuGLzd4ty156mmyTGKAZ1sdZqknptB+mGOdxl69nABM4z55eueLUnJodxRuQbbp6fJR84
phScUmh3mftM9PfGNL4yXQwKwjhawzlpXv934SUZLPnjTki1RM1PGSEHc+0l5qcZKjhtxXehb6fI
u69me9rohEg53nhD+g/T17ALisG+by14uirbeFGG9S0CnKQ+lEMueaVeqPLkLgEA10/ORbPTbQRI
zMO8mT8NffdWW+Fp/VmtlV3KSp6pWPed+dYgWWZiwWFrOunsrYkc92FSnqPi2jjlm2cgvhb2g0dI
eBfu7WV4MwznhnfSAwFuzITnpAgUAVHJhNXHhESh7w2WSH+iMmkrK8hZpFpiDOghYPSuFo469Xwx
a5bKpNAf3Xl5SlT5NtHo6ExIXs5wU9g1UrAKEOYTr9qWu/SYiDbA5seU3LtaY39d369eo6FbpFd+
5a3INlhy78NOfYw1Xa0lxfJi95y1p9Ev8KCADzuEiAbNGU2mkcPqaQt2RsCJm9pciWZzc2/n/St+
Bl5uxQ5gPBg2tnL8Vqm93MG2Clo8vYyz31MLWVGVNvfKuy91+7YBK9+6886O831JWUxMg/VCHPLO
tsQp7MtL0/YmaiXtaSJti1fuPk3pVGmOx7AG4PI+z9OXSZu+mSpuchyeuL6iO7PPHoSLObvOh8NE
wLKEDu8rTUIXCSU53vLaYEVM+/i7yhm4xg1sjyl5ofccsxK2A5pyQlCh01/t2xAeiabOOQhF7FM0
rYf0IDwi6kcDPwWRJ8t2ZHmU/V2ElKbjGtH0+ZJIfZ+k8REn/5ORUnhr5m7p5j0MvUMYajsra9FF
MnWpkanXE1MlfRu6YUToT/9IUusOX6vPsrtHYMPcxhM3oJCDIikf1wsfSPNnBQA6Y0+rhlu0o2QH
4dYynTdCuc+t5t3mmRWozn1m0P42ZhWEhenMCZvlqhGv+ujipZ7/YgqK2KzV/cwt7+sIKf1qGMmr
08szpcdNM8ijQQZAoaC1yPDJoPtQU79UhXFLzMUtMvJPxtfvanIPeko8CxLdvTP+KSUcb8aeEgFQ
S+GisaK6nfa16Oq7L+Qz2IpnFdN3pxnxXXb2E2E9gaYZR7trXphjfizUin34IawQmI36mzXxc1lm
u8xCriXK41gsm2xm0Lpa58r0Koa9VjVPdtxvGVKBVsq/DMEc2DYfyygJEqv/QxvmsHTbuc8+W008
tLl6L7jrNcA3fZy+GfX4PnYa3hppIpN3Dvg47xZGsGbF7DsyWnARbEAFYKjCg7xG1Lmjjq4dPRum
jjIf66vrfvNcyTgEW6NacuKeBZM0m/2z0Yu7dHpivvQTzu5tExm3JLh84BbwI3Kx8xiH6zLdujaa
E628LKY8A7T4SVaMSzacLa1/M7mpbJsJ1IxXKGFmmon7XCXvZWHghwDKAWaeJiRdc1O9WpqFjQk2
Es3G2iF3PqlvY8c7mAPDFNGNV3Opr6PRnrrFvNUKnfYz+6UbIbfM8FGR7dVNjy17ir8wEan03I/m
JegqLm1WT/hX/ozvKSzQrtWcnx5Ka4Q2vYkgt23sHtprtZ6+WshxJ5hZV2gGuHYtxC9eOceAgNxD
aBR3YXSnhxhEaxefE/2rFVNIq0Thvg9LmlbQIMPCnFFP4NRsW4THVznkB68rn3TpBoMJIb6yTByC
TdAJKKwdACrnEZn90ZpNxAl0+CPjzQJrsC8mWkBkZzj22o2BWOBbLQZJeSH37c7Tmi9zgiTS1nuM
BjchU1S1LLdFpj6AfjxUxZMXx3AEHOd1dj9AVR8na/pTaTWTFN247VT2EG7cZXoe9eZz7HdDq25G
pd5iOb87/eoz8l5il1uObPlcqu7PbCQXSRecsci+Fquq1KCcMtvqCClom2gAQR2nYDTGZANdTIJQ
YgTQmRQMo5Hwp/GyDzNqJFaMwDZ5m8a68J3JRjGtxUbQ6+WuocyCzf2oa3O0HRz9menWxSsRhkZE
pMvskMj8RQ7c9hAz+ekLBGHMo6Y6lHrL5UfjyZJ31Lw/M/8e6m7gefMOuI/dFE9V3u4j835Cc6jG
9tHGuuxRRjAdoF1O3sWqTE1XpyROvM7yAluXf9ffC7LmXpjYtxrs/YT/+q2BVGf9hYXUH53CSmA6
gjGJ+geYGieOHYcwTp6Nwth1Q/XibFp9uVg6JCdcGJxDYuy0lnuGTKM26zdNBUFPTsRxL/nBp9Nh
5LefKqO+7+OdE2/McZtXQEuQlMh+2WakJhhqNfGa1oNYFnZyJLAc4PywSukMT4ox4vKCFnqfQrSr
NQVL193YkqaIBlGVqTzobN+gwYx+/DLqReWD3tjCLjm0RFsCp6ZNKI/hqK6z5lzwph4j3N7pYh5X
JDhN7PlpWBIwaPPBdfurTN6jtZU5Vj/p6H7RbT2SrIlsQvh25Hw13jMjmkMU5j+hdC/A6YAs2s3R
FepzCe2HsEiDsY+PbkkHpzfhzDLK0RT28IUlsi6yPS28DW6bj5Jp2tZiQp7n1UnPsHqj4ZIBFEbQ
zKVDYhFj1U0KuIg1aPCZQJW4s+gATIXxvi6ZkZre7IJQbKY/9kZTV9vtzI2XiuaUVQcPi2mIauJi
YRjsqCdOpfbvwI//L//8v8g/DU71yDH/z4H2lwQgat8m/5lo/89/+kf46Xr/AjjI0Msgpew/Au09
61+OQ64XETbkMv8j+JTiX7au65Q6jmsagm3mvwWfNin3Es053yAINiRZ6f9F8GkYq6DzPxKphOc4
Bmwii0hKUgOJbPtfBZ+tbqcN84L4RCNl48roHglPB+7UqE55zCFnJqp8b2XIkNbPfh/sWA9aIajI
5qw+Dvo37t3q9PvgVrNaNr8fitat2feW2ywpiE5CCZd0uX1I3eqjE2HMmaDEJL8waTaLH5tskCgp
24vAYJ4M3ribCw9+A9MX/nt6A/ZxG03GdrB7/QplH52KHaH4Y65VtuAPS69H1KcT5ef2y+Mw6xlW
1uXcg9KDMslELtSEhSMFOC9wmEbRFlMIaretBwGjxS13zTKgOpjwOVW/iulUNjNudS+/YbR6DMvw
S9VANqMqvFk8XxFKv7MVQ1e0KQXEjczcGO5cblH10h1ah6OGFaIKCmvCHTT8VV1E9lh8HFqdk1nD
3es2I50MQrJNjgIJ4C/6jEBThmja60Z4naL4U8c45qM+KjfYQX9M48lTuK/SGUmf0uYMSE6MMdIy
kda4ZGxUsiH0IqXgqodn6sV404WoiFwDx1Z1rs0626dR+tdOnYesweXYZXC5BpkFhEzcUQ1RFdON
IPt9K+z6BNWYplSjzrrRo+FfAuWuNLucug5JLfkBADsg9UL9s+cxvIxYdDaQRkIc1s6do5HtAJ8K
m2Gmrq0GYAlBbOoPGc/YIV2C8WX2tKw2bWLWiEnBC1tUD0x/lk/FhtKMP5OXhMciFKu8tdviIsq3
Khccz6r80Rq9be02ZOsAnN82XR/7Hgm9fgZYKyDasPPdNoWzh1GHI8AI4ErLT8tEjkMZH/Ia6E7m
yCcCBtpT2BFAO7j482rtyEtzdppKB41g/iBphmERdjrNC95ezdLuCEw+FRYJWZDVwcVz4eQcdZxW
oTTpV9UrWsFDKJ1yG9UgezC9z8exmhEOt/r9skBgZ4eLn1zNCSBasXk2mM2bXOAl7jrtKgxezCyL
jpYYAIBaM6Ntm24NlRqntjJgsmaMCjsgABo/0sD8DKhXTqUqv5P8fo5zj2cgQFCMGDpgiD8Plcez
N6yTSOmcVybQdsYIRw3Vx0oJoYmfmrxpzSbuuM/cduQVt6z5ATP9BpjUdx7qxQf0AtVY515iQJ+J
9NEZh0uCv33HfYqW8l0vew5RSSIPcBaXnaoeIgCowNfUAaGk8BsN4a0Bcs0w531Ka3Rnxei1aaB7
7si7F3Pk6gSAWC9mMEGiB3bx/jwkGKih6t9WDCC6pmV8DTCFfvxmaPeAtu/Myd4Zlr2jLgA5wETB
71bodmPEYt8V6aF2jAnY/Uyli8mutAmcG1ePf84IoYcYZJjeke54dgHrfjWgggQoDBJzxFz83Clt
wRbTwhVxDwZI10eTb7+kbnorhPvOVOqoxp7ZhIZCs5CEQ3AhF4U3nGvD+hIesGdifPaY1tTmBmx1
ukn4mIQdgTIgeU4QMTCiA0SBqe8+1PstcjVSMaBqmDjDN6IcwH72Wk6cSMa1Yd3Nw7JcB2pbNMGv
qSS0UEn6eotqqmMbAonnZ9RW9dWmNPiEne8WGJtoAGFxlHbva574jGiGag3YsoRDQkgQG+SCvzER
Rb1Xf4fZHN4a7to1glvBFMWiD0tHDXnhEm8Nobl+OEsbpBGKPwWAuydsFP1iuiV7jBBXZ7x0cEat
JXV2MtdBQdpXMwnrfWXXYGN79SULrdpVngewSL71Df1So0SfjqbjijkQAexEZAGTgnpvjrAjJcZw
ouzQsyb2MU57Df/b/DlDVaNDuRxwJaiDKIhpEEl8YShzHgfKvEGfbir6GJumHLudCzLBwOqocuw+
rUE3JDykCD/3NCtqX81MfIk2vm38tFtenEl2m1AJPXAX93ucQdFzfFJ62N/EY3MHHK85pFX+3QzJ
n7R0U4CvMfZHrRx28fzqAHIK2tlNtxbA2XYGHCWt5bNNWu6XFqQ2IzTOHJqg/2kgT2yTfDxkYvw7
T1UV6GgsR0Wdn3RgJVKGfkO5Si8B1x/ZWgBXPDZVZX0744ud5G+dk2WPY0Id72FU28gRt2suxh80
GsM9ITRYrIh7db1p9kuqfkagcCV08ZG0N6ObXdIyPAncvROTsRakzrYPdeBkdLPqHJlQGHlQ/Bh2
ejWvUjcMfwrrNSqi6FHE5aFSilWluJ3hBe0F5BCQH+LFVPe92eaBnQCMSby+Rro6L773pbvoGbyZ
8707Dnt09Y+oKfE7xzELc5MdOijVO+wT0A0ixNFJowdR1XxoMwdfM8cZ4XljuBMDMos8rJC12dMz
6cpviazrjc1ZW0eURtO+/yBXxgwq0TFzxwKy2HS6O1Sbmy5Pd0oHbWeC/a9zWqAWFMmNHjPomxM6
V5yg3sDsQw22tW/L7ZAeWEIFbYo+TrrOQMe7aaABcEgeoQVe0HAERHUc3aIz7yp9LI5RydvqNAY0
eJthXgqIya6NADzBcLLkAt5+SFfkkAWllmIDTTY7BeFte/baq9XEJ7emyQahLz4JAwN+z4GJrmp9
U2OY8xNLHRpYuxu4bvbOqcQLVKw3MxFsIaoMhEm62QQLBCuu+SeeyZNoLZRTtfRdI8O1ogNcpYWx
gWBydHrtwXaHu5HLaGOps2gVt3GitD94cE05ak+eSDFrDtFlUR2ENIj2cGa8BElznLisOvPyltXc
vNIYvEMUpZDuS/XGrgPiam6x47hsZjiMmFuJhe4E/J3eJHKZZTO6QvwELNGTI0fiiNZONMMq/VR2
OfIQjenGYNdHwnY+wgUEXTs7yam19J9kTRsLFwwtWkMvHEplA+gFXaULtCkqFuQL5MGh8SPvUOr6
HQDN3Nes/BnnXb1bHLgsjiHC2xaLY9B5boSLdsluMpRU24JaYRO/abpJq6dFK0Xm1CbRtehFWe0c
ON5eRo65h//v2y26/NohtS8rrPTE7ZWDx0VqRlLKUeRoVyx2660qClYw17yRBex9N0vYBetIQ52U
UZGORnZf1cZp5SJ5wsagShuoWPSIOtS28VNiJtYh05MqdOBIcpvCYsJGFDJAseR368K1shVJTBYV
C0pfrk8jqEaBaZ/82K0ktAcbMiPbsdePbN5cGcDHabp2ASHpaIgamlEiPnvmApm3byhgNOMnykwV
FLr9ITvYU1MLYrXMQArj1YrwzfrpKGfG+9WOPQcUohbBR2BuGSS8njPIWMymLJ25wyxOqKtZyw8A
50RQy/a8eEW6LTLrg+C8jmgVnCkd5+qtQcDX/vfTBgyTP6TcjV0j2EE80hF7itPZso4dN8cW4km5
SfPqUbSy3BVOstyMiIl8lYN6quWaCYEqllWwemhWyCPyn102DM0L9MHTZNdWgLqGtHWp0rMQ5SXt
KNgtC2IL9qKmudeAp+NmdrB/ZgvWBY4pym7Ss106dzpnjE2otUlg8pYXKSs30X4hFyEu56awL6hG
r2axvNaaVGzCmiQNYxsZ28ZV1cEdjZGhhwVBN4W3EvZUwxUoD2gSX1O6hEyDGf6gSC22SAzOUu/s
GwoRPBLDSi0ubKLmcQP1+c5N+uZiJ8ZyVQ22LLsJMmXuJdJ7AL/DjjOHel3yiaq6yM+zl1AUiOqx
mgBh6LGJtWksz51e2TdjtkyBytq9hJfhgQczXOMBVec7tI+jETvvcwUwTgD92/Rrk68ClgySbsTT
4uG3ZjIyMKYGSB7zTC8tpj244vwhLumbVrRwmSnMANFHDJ/31HablNRAn4PDW+vKdA9kGgFhN+xZ
Gv8kjDPu0W2c28IjYxYohNkxx2JcYZ8kI+DoFCsHhH40/MEP6V50Nnbyg1MC52SIGHL4zj3V7LDW
d7TuHoao7V5iyy5gsn8rbRK7vmmnm2VZI0CMszGfFjlh9uvfPasYrhxlBLzvi9OMJJFpa+sqhBHQ
ojdqlreBd+1zTpGjTln5F7FUOlx4z5E3CxzzXrMADnG4p2MXkv1gGLucnhxA510/Is50rKMjCJej
QRwdWzs51ATcBLzhaNAi94+xMrxGzZDQCFkZm0E9RwyQARQCYOEmjUss4cbMdbR4D06Mhzsi5CNt
FvYBxz1WwBT20lUP2ipo9iZPgvy3giqtGPNq5feKpbMH9DBt3TRUuDiKloI7mTNwEI3Z7TTDLYuS
a9sZOWPqhAWa6C6/JlznZE4DA3wjPGJmsIK2hL1CHV5uSPZ0tky2EhKm9GqfORvkm+pa2+Mj8UBs
kQnSeSGGGzInzYNaB0Jz1V2ncXk36+JuEkZ/M8gBM5GBiKlQGJOg41BYqXITMrSw2JMDOJFoK9V8
D4Fg3JQifykcrIg2h/tJGusccO6ghQ/HCTXfLpHWtO8LAOK2bbx2KKpRD4wj+BqD8DX9j3LdnPu0
+AvFcMfIKrkgYr4aHLapMjPN71NDHYdwePIyncGxBPoUZ+zxk+lsI+qCm9IYKcYKMhtMoPzHoYou
da1+aluzgwpvvpU7j0nPi51iASKPQRd4r+gAeGXdXJo0ZkjZvrQOcxCPdWAHTsvc6WLQLxAc2k6I
zdB41ap/2RAfLAMPenSiktfWbkHJajJlMTUe486mdhwcYl8QIC6AG+OUeWTiIMKNeG68bcOPSvRn
NUXyCC8Qq+pZhMhcupojjAgi5m/AGgYWk9rr8ZwaGf5GeTbk3OzGRBUBPYhuA8sA8O9UVrjk1QnH
g4APA1AjqfQGwyIOM0g5vm2Vz8zDfhaDH8eMYEU8cvNP+ReV7ycOU/Iqw+4mwneOT5W7TYCLYSJR
SzhN/Hjqb3t2bB8M46Zxem4Hhz8BBnPl14zHmMMPcY1wDFvBxmraq+Y+JSMDtTRcKdJ6f1eu5qBG
aMaJdQrC/+/nS1+Zp9+Pfh9oyTPB7E+urUDeaPdNW6VbT4v10+9DA4cRnCEPv5+yeOsbYYz5pixy
41SvD3EO1cPv2vgWE3e6p1duUbV5d3aYhcff36bWp/D7gPJEnYi4/u8nITAiA7mBQjo54cK/8fD7
0f/uU9r4iLA0dXTWJygKxq/K+axEqaNX4pPfL2NcJMlnaH9Eq5dbShCO3vNC4bQ+2d+PzCG55pT5
OzhjcFd+v6YRdcNlHx3z9UUrot7494tkpjDS4X5mG7lmG9ldT4SdRyDWqY/vOkyBvoPGbDtrojv0
bRk0LDwnbE/q9PsRAoJ/Pmp5m36/o6MAMAKjDROyzOAyUc12J3om3cnE5ukPAhgJNG7wL7+RNub6
/ybyAVXH2wSlEETbAMq/bIYTBJJ/Hia05QCR/uuLAzsKV4le+Zx177Q2G0/YewfKSD4iVmD890e/
Xyup1g+lTIEJgbXrbP2fBxgtzA/c5Gmy13aboz9EGKBOdP8qiPMjGJR+SLaQPmsUMP/zQc9FfaLI
rk+N143gyZjWjpWdHHWv8b1Oy+oD9I3mlPd5g0kj5/KOag/MsNbwDoGip/AimGr9VMsEtru+aRhb
0yHE+YozgjvxqNvvv14MoUeQK+PkhiC18YTc5R97hlsx9aAPOoDGchdrU3XlWgGv9G/P4QhPwmzP
9Zx1QYYWW08vvz6RbLJyPL1J2p80xyWlehzJA0GH/e+oo9+PfrONcGBPZOuU979f4venJ0wCKfYt
gvH0NaZY69UJQ19MF280fbC29T6qnBM263qT1jBWobYgh/mvh3L9pUp2Zs5qz7/cgfJXJzgfRAWv
P7BZnwXeU1jsv5+32gxHFbL1huCIp8riusMQWpB5kGwjh2US4TaNUo5JZSlWju1Exm/34o1Iwgmk
Zk3X5ccwoVJMSakj2tD+Y2B9RaljHkeGROHA1LiFp4QmEuApeinf0jKCtKpGEYoSviMhuo/iFmHe
YO36VH9sTO91LsqRlEXAnmm8r5r0LpmRN0u96S6YowQ8WBvL82qtboKpgJpsW+7LbBFZl0rSoajW
0fuOYPbm74K8jD1EAUQxdOlS2Hm5Jq1dCoLl8D/YO4/11pE1y77LHTfqgwsEMLgTeiNS3k7wHR0D
7wIeT18reLM6q2tQ1T3vCZMSdVIUCQK/2XvtsSTYsKRpOKTECm08/2Sgut1WTv4W+RMaBxQYWV7s
uj7o6S9gi7kqf65qH7tF0f2hpOuPvaAqNbK3JINo4KWcL02CXcjSdCEfrP/lXCeTealCpHa+7O/T
iv+tb/hYu6Lq4kwGIVzNmO1ShYAjH4eVyaJ06p1fHajJvAvoJ6AG8syNT9fkuEDyI/lolUjopnAz
jKhWvcD7YeRvbUEQqlAeihtIocji6xWoPmNXjRL7fypOfqosdHnKu8hSHbN0eAvK4TKoaj41Fe2Z
y1+2ytuGFOWevbUBiqiYiVGnWC5G4x2S9wvZCfBwOt1llsMen41YuSRELqLcVp9DULDVlXKXn4pS
vScCqTuze2YbSB2kZX32DldV6dlyW5WTfYzGt7Qb1QuTrJVng4wKcJME+ajbzvxxioRE0Z/uQHCk
6yawpq20+o9B+JR7DQOozvvBwib/ht71CYqSxBQZf3eLRASwGMFqHnkzANQhnxnLb17wdztPt34u
d0Fn4wp3YNIP9i+oWM8JqRO4wtgVhw9wjebN1DP3DCyx7wIGIIwlVpM3JXslybsuXMwYrDeoZEjh
Zvx+j2k+NJG1iSE0EVBIUkJc8FgqUvE+JxbAyTyxuq0To1hP14bHhaxOGNB4apuezs6s5cqq8rvZ
TRFWtMErHQLYyIkWs6NGQLrFrOBrnDD8RWKqQDFFNEsOl5I4qR7mEplLVrfmwfHZhszxK45NKLFS
MahivrpuS419elBPi80fnrGopAT/XBwSOrwalV3RY8Tymg3Uj/HCJjzdCsTFawXUIODoEu41nYt+
FQnx6eJ+O5Q9GgEPOpEzvZlW4e6iofsiczHfGAI6N9UjcUl49zmfUfhUxi6Oy8+IN4Y+HMdlFBPN
0pmMbegYWz8FuoZGtiTae201eglVhC/LzDMNhc4QR/S3skR84cO10quMXPbd1vVnEI6FhEee17s8
QXsrcZw9scIvCDKD4IyAh1UOsxjnZDb+j8ivzLuwGkrac3Ff20BK0KMN655R3+wZ0blJv2bXN1An
iRooMZzsBBNHnFuPVmh+eGn2xWCbVTnMRqIwj7VvRWfOrVu4IHuKuG2Myn5rTLR2sVdbmxjAcM+1
dy86fGGzrV5iFiu0Jr8MOM8Ycpx5NUwGVrGc7G/T8XZ+bvwULnZsOZh/FPhCqAfWW5UglYxtnU3g
Fi/eiGILXxyTgjDDJOcG3g7MMmbXgflzwGmYehqzA4PulRcX9f1krPIS9HTsvQLksB/MQ9ts24oj
L6wbcawq0tUzw/tRttVrSbJQJsk2yTAhE9CAi1q45brMBFKMuTz0xGwhiItS0jv8rRNxOU1GzuB9
jJe4m+9sR1w5YSGnTWhubKfndzOapLm8xoi+B3gknmre7CUNT4Yz7Jog6pjPJsvbOPgVokHSguZF
HJWN83F2GNHaOxR38yG3kjs3Cd6yOsHBBKlib6F1YB5SgJJNLkMG2k1RfrqE2Mp4/o6MltyocMog
gHgvFJ7vZkw+ZAp6FuzweEJJtx060qfyIrokiUKNG7z3IZHQYPKgxE3jWxzWTJPlyYS2vclJRdyT
Iv08usC9Z3PvgudbpexjaPgEIpqoQp42vAP/zoltApcghx9ALG36WuupnRb0S7axgr0MyryKRrID
+/u2yH8zDHQHLHu3aEWXuRh7S1JtgeAcU/292wO3m0TnQRY54ZopJFLmmukuXqhSbjdNQ3Hac9L1
ocdgeYIjknguMjl8DIF6Kop23EdirSBX5IPq98BYUFbpGzx2RGPoe1C4yT6NLRK7WrR5SPT8JkC/
bbNa6Y3hPIdutPdZTPjWcuwTMwKoy6S5J6xrw/qzWYWs/CJXY0jcdjrkYXYpci48QVDfxxOX8SDF
XrYuRzWd6tw9ZiY+RNvFwooFER8mg1vEKtSvXCRbKhSKWE/mKzttgVbq7zdLbu+LUdHU+48N4/vt
0rOeTLKnMey8nemgU3O8gMJ6AEcgklNt90wKC1yvAauso4RScvJaXGbYdUi/MqDR26ZZb2czJyIM
t9t5sfri7EYjExHaq2gmgnE1eh2hrBEWq8BjN+PZbbp1I8pOT9/c7t1uiMikpbrdLfuoOlW7ISZP
miSu/Azm0mI/bP2ue7c+zT6f7RyHHJ0VHmGmZb8iM0WcZpCnLKpWQVjmS1q9euUZ3UHhg1vf3iMZ
Jn+9W3JYxr0LzaiZZAOlNDDWi0qzjS/xZ+Qh/g5oSqzV9K9yp5LZeUTkGS9HGo2PZpEYe8f1igMB
eltisNvT3zdOSamIVYBR7u3u7RFUN7vQpl8gJLY4x11EmGeJHDKuPzN9TM4m6mzc++oCv0Pu/tP3
cB5dBmsheWum8/MAxe0me2ChytFt6X96u8c+GtpH+TamnnPizOmcQD7wSUAjp/UNbpBAGdQ3lu4O
lsXN8lUcdpvAKZjN6C4iqOknbvduN+DP7ZWFSxTbOJhQezD2acmcOkkV/kjmeSfETWBholMSKGZ5
ziTXdt34TJt1WY9rK1rZoMv5tFPq324gOAQwleX1BsroEv93RazShss6HKct2qWYMpwSrkw4dipd
hpNDKmlbJsYGWtPBwk6769quOvW1lGvLm72VrSE5f98EvokMnnjBqYzzfMXrig8zMf64AweOkca0
MvqGuLq/7jkQTUks5hgVXewTh9RfMyf8D7VI3xBm69UHwEmLNNcjspdD50HL1j1iobvFQMAUmSPm
uLc3IhIZ4pNlRs1B7pYH7pc5e0yRxhKfkryuyFPwVSnOjWOdO1ZADCiLydgvQhSnKF2Ypwb1Acsg
mzdIAwMKLPfQ69zXog6fcOeWu9vvGYsCHNUo9CmvbUN3R6DIY+fDCZSyp1YPKwa/bseTHVwoHFAS
b42QIciYzaqPduAThk6/OpkJeS2g1ZZ16jtIi7nAnxr96O1LFxH13gm6I7ZX2jp+YoOb0EQC6HKi
dHQvGMQNilWXTKehXdgMxSye/IGhsNN/e/b8lC5pCw+CLlQKvz7lWVRxVtJfwxpm5gmmHvpA1Z8l
VPYjFtvVTYIzkTyBl0U/xUofn6p1SNbgQnp76nHzMXu5Ot6eaZUzHF47dneRLW/hkNkAiY3b8Qxg
c2kCbFrJuTJn5xh7h9v/cu4TDqXb3duNib/z9rtZVaFI0zc2tlCAX//762FwWvSRy6PRZ19x5Oy9
Mfb3LT4F/hx9dHGEWMs6XoxDOOmTi/6ecgmnBpOL/EH/xdgjEaneXgfM6B8Eb/ibdCJrVj8YE6iZ
OSeZ996pg4wJkNr512fz9hQHgmNX3txo0x1tuSr873BGuK/HI20zR3tPj1L0V+GMz3AqIP/AvDyF
rA/XkOvatSUHPir6ad0+L7cvbzeLfgAhICniATP32zOfZqPZOY4NbEtcIzdHXcK7m0qh3xVEuaSS
ZQlN4DCSpV4U2QlZKV5SDYSq5w+uYAZa/iLf15l6JEAtb+pnh6RlQDj91Sot2gccQyU9zWZi1kJY
i7oMiflABcEwkjOXTerDBgcpXqUmmleOx/i6sWI+g8bJrnhV7Xr4WTPXXFUBrLDa/kg779PLUUvX
VrCho8SRUaOflQIMG3bwPckJ2pbYnQQEj1bWnzp7bdMI8wkGAmAkiSpnjtEYtMVXhJVp3Q/Qm3K4
6yVaXiYlsCccPwMn4b7289lpwkuV007aJA8ldn9Nx/yrAu/PcuPSj0UJsrf6yTi+fRqYVWr0k5ri
+SkPzUNHPeZHDemwcwkUxQCuATx+o3LvwpgedHrorOSjJUPcxS4prJOX3E85lXFSd+XWn92tQ2wA
LFhsWkk3HmtV/eQTuaxCg6LMTjBE2yb5KG2K5tdvkT+wLSjPcyMAaTglwW1N/12ZD0KG7s84BEtH
f8JVHkRzT4T9xh/xVLnGfcDgYptaWXb0xu6PFVDXN/HwODUQ8FsyfXDIcqZg6NzD7MNQUpKzMkJS
vJ1FAmUTk3G7m02RfWxmvHY557W5s+6tnHzkWwzeVEjzeBMw/n+t5/+g9bQot9z/Tuu5/020aPJ/
MD7/+jf/IfU0/813TQutp4myEjUWkkrt4P7nPwxf/JtnBlq+KT3Hk5bPQ39pPh3kn2hIu/if/3BM
jQJ12cAJX2rs5/+TxFPaWsL5nySeXHgChi+BMFF8u4ii+E31zx9PSRm1//yH9b8CG6NvWPk5q5n6
Nz6ggojhlbk0fwLhnSbD7lZ9kL3iKL0znWg/x3Gy9uOh5xJsXeZbYB2WscjnDFNMWEhzoI50tGZ0
GI20XuP724aKhstqA+Y1o/Xo98aVmk+nogC7ZZzzRxvsNo4rfy9Ul6ZnBOeUofUuj4m8rFKXFGhm
YAA1B9YEltpN0oA/EDdXpgDtNi/oqEbRUYS0tLicAa+F/TFite4EmMY2TUkSr8RDbcB57DMBSNRp
L0YB44IVJWfarmBHlaZA3tjksAwxMMPZvwgPwYC7OJs2O8RmAiMjs684zb5QApT8D8FkE5+4m1Pz
B67mhxAoI1UCNUQA+XoBGpSlZF/WlQ95H/FK5sm1xHXpz+OIxEDgRHLZp6dx/DwgzGlC2G6MBBvE
P/7PoGAJLqZ4aw4hSZy4PFdDQ3aOSMUTGyuebv3ad8N4t2TnqlyWowtDrGjxVS+UwpxP4Y4TCeUi
ou3HDVnRjwYhtW5u3KWRt0kEtr4CfRPU6AT6wYivcRXn9XgEkAOHaGXP+WPmoZ9YmmNTWAtiTv/B
rJY3fOupTlc/ef2i1laEwgoqQbIazY6dDbGXTKSmNX4Ob1UQBD13XHfZ9v8i8uyqMuOPPYTYpE6V
SSCtDVp6ET8DOzzkZflOt87x4O2jXvzMcAusja6+nzUabVEPDFPew8K9q+HOJJS96CAxjKZ+q4jy
8BDY9o+LMef4pf2nsXM/jd5kpl7RP9whW/5Vk+ANx4zuOb2b7YX1k/RRSqBrcAJ7y8IRT9SoI/KQ
5M5qb8zJ7y6fd76MXQ6F7Ml20MANqD0IgWCxDzd1Xg4Vcgo0hewEYfwQdmxrw8a89X2ujF2O6dVn
qgwvBBRH3j6LkLgcc/7pCEzojHGn2AyQ88G2BCZPmjSveg7kFLVTd0GdUwO64iMTjvml9oEM2Kiw
dkVJfk8rvGCFjPoJVlCxQxkcX3ozPXIF65+hj6BQag6cWIrHsTl3GFjOXTK9TAOpTUaKXKAlHYs8
lvAogvBj6cjv9WdIt1NL9YCDw08RKfgs76nExDox0EKk4EgWSQavE2E/JD0Qh1eM7MToqUV4M5sw
lvu274Ot2XP4zmH70jJtOcZxM2/KfvyidA+jEmRLg3sBF4+MverSZuZXaUTBkW3Bazo5mPHgKymH
0JtxWe5SI7mrKo7diQSvPZzeTwBLxRY7/V3ZoTdpQ5CGBi1n57r3VYbIUI4QYcBHYORLDADCcbzr
Zfs4+Il5sH4ZgC+1ollsLHvyVn3SDFgVibnE43YuO/1H1/j+ynTcWfPAwC1pDmxQw4PBlRYdKF5Y
yzI2Zt/6azseqeYzkEPA1JcXcoc4jOJv7P/wFsFQAM/J7j0mBytgPyclRf0oraHhMafdpMT4kXlH
4VaFzc6TH5kRWFdR95uceERSNsQdYJ6fbZcNXOHtt1El3qFiEbGK9WaoiXqXmfEQoMciPNBvR39X
YG+fCyzw/QDxrmOGCKyk/sx7KXau4UIWINZOVfZ6mX4C40leMPpvYKKlCNqHYjVZnXlwtWpE+EiQ
mc/fjQYNqLcY/D0ReE8jOxvyPDR1gRiJmFA8ZI3lDdt6QPTaDZJ/baerWyzfaLprwjFJAcq8t85l
W04PtRsw569aO9tNXayeqsg6RmRQb806x3I8ekxCPXkGN4y6oI6be09ZhzYqX0mtDXfEZuwdZr5n
nANHN06+uIAW8EvCp4Suz7bk9GiShxUvTkB8zYSI0W3lalkSD2h0Wbx1Jalx5nRJJ3e8t3wuKH4Q
/iwYswGMZhZRqphUkm8jRYxLc1VvPaEE8yPrlSHKW6GwiLZlcmaJiTSGFfw+AGe1LbC2+RwGtses
diStJXCERdszzJt40AJ8Pf+35/7sTxG7npCFotHgmE7iTwNe4wNoWuZmprsLBjoOImaKPe6dz1j2
1dWS0dswsyMN8C9H7D02derHa2H5yYYJ3ZNYWizpkUlQdPMUj+heAq8dP1y7Xa7Elz4NlShPU8dT
teLQYtWBs9zyFaCMNlleKwNkX1NMzHv8DM9EU+zrYNlUKUreLhmmj7i2LlzQ2oOtnOQ01w9lteRb
Ysusg9GE7dkjS6DVEcS4yNs9bKX2Pq6OdlhmnEnhyZZhdc1T8QOkT3KEv7TtnU59ilGlOn3A3Dgz
7185j3d91Mb3hJ5f7ahmEySIGGoRKXOt8d4X6eJHfcm7YToTslZuSzt4HkrkQrav3rMl/zk4gP2R
5aDHyILD4i9IQTZ0FBC0gwJwmCl/tRX+RNfzPlJG03oqfx0DekCizLpl2MdOMOP1MzJ8Uy7uuHlh
hgg3yxieIFEQTJcH97Bvho0TTOke0ENxglqO5qPPrgQMXUiaC06cqm0qkflq6tCi3lDGi8kHmuVr
9wnrL9u5jVnuFbyUjenPDi9sREYbg4hNkEv0F8Bi1jJzCIavZw9saxlsCuARJxzKEFu645wK+zKp
kWmosQ85qo5q4Ro4wP++enl+aAb6c6gCdcXlxGbyeZ60Usn7vEVbZlX9aQZ5f7X1zWw2P3yCQKxw
x76l3gx2VqNTYVZZ1PiqXRWvbWWgdwhbLGxEfO8U6nXS3lDKL0gf9rmVfmVAIdHPVvq6lBOx7Peo
wAMs+w7eDaIR2C6EC2dL0zRR87fxe6TeerAs3dccdNXGDHDvKtm8RNIOntLuHMQOJFsli31VUUjY
sRVtVbawV5jz7lB7UXbvMkD3kDaVZUQhN8FKDilFTJNEoSEdoKxOdKtFdbHcGk2D7NQ5q+SPOEp7
dLz6Pc7ymsXJc6JAr6FFXSEXmo52xKEpzdoCcZP/phwKTl3UkIyWIU7MFC/GklpcNBf7HSfvgAtG
dBvHMPpd1/FRce2NQiOFkEYcoR+fTKQIf2zESpY8DKyyPtxisvZekWhn+0KNhSaAufmA9l8McIwW
1C6JS51th2O96+1abbKy/clAKDo4LHcOdi92hPoeEnyATS/GSz5efaZx6HcK/1EfMoTkiMdpeBob
kjWbJVMbw+sQFsOx2JLbfQo42NgBJgDtbJTC85A/sdoE6EF1C9ciujCV5Qw6gTGqvRxjojT2c1Yl
q9iXO7RK5YMq003mt4+wGNuHwlbVvR6ZMYAWB2KYX8BVvGReEsHHqLGzsBZjBiKng5U7WJ6DFLoV
m5atJRUcFJ7b3vOAe7W9JzkE6m/CXLPz5LEGHxN+TOB027pxtq1L274PvK8CStcmrO38AAIPyCPu
xqiq72bcjkLvKTttgEy1FTLDE4nyAhjYzEV66BHt+GHpbplcSFKTofnBlq60vXLAZ0kS09rSxkvU
f/cRE5BBWzKF6vFKlseJ0sVgv14mwVNWDj+8qj0a2tTZz+EFGMlv8OGHpnlrrOBbKoLu8IJqRSok
we8Qj2iMV1QknwHO0RkH6TLQbrypQOAY+MFy6WiQSDdhRkhEcKE2vTe0FxVPKvzJ+0l7VNG/RpLF
X4cwwaGI6KGE+VjE1dzu5njcM9RdNwyGjUXBI4AMhxtW4Io1tD3W1EZZE8eshXPWdcSTo620DNy/
Bd5aP+ruprZ+5gehDw3xjg3jo48blyttR6jC70HbdPO5fQ9bKBc9yOGYRJmsGfd254OoG7NohZ/n
UmMnad70D9l19uqL4DDNzI7T8alxwztfW4ZLvMMVHuJWm4kTbStO8BdbOA5y/MbV7J84sv/0+JCR
G5IBQNalNigT/bpm8YQWH+jY4u58VT93VfQ+qkc073uO2BdYEoJgTwP384ILusEN7bkPrTZH61/Y
4Ja2cE1PuKcnHhfaTo3i4q3BX61/Lw31KrPayyi5xmsjduU+a/4NA2cGv9qq7U+YthH+opXCx23g
5y5GT63LxtQfkIsHRQfVK8625CyZaVYVSZ8xGvy5Tg4zXnFaj2PkTECxTIQ4C35ygVxiwV9eaKN5
5a6Sm/EcB/ow2duutD6ntv0YcahPPXbu5kerhlcUpHjYpTazg2/ZzbjbDVzui//l4nmHhQQNqACe
nDyVWfvVutPVoLpO8MrHqt67eOfrtvp2ZvMBDSpIIgoWLPa+NtvbuO5L3PeetuEbkf3BJvri4c/H
YndEalBo1z4lDgX91tdK3xFff23JrSjzF4HfP76vtfl/gQJgaByAocEARnmkI8vXkYFSMtXwgKT2
+TSk3Y6oc1QrD23IkVLblIcmyOdOCjw0EFCKk6CmlBXTPzo9llvIiYkZ1QADpLvQDAyoBg1TVw/N
esQpoq+yCxvHLfaFFamnT6Q28WLARyj8+QVB6x2k35OX9WzwwRv24jqWnU6Aujeb+V7ZskBhahw6
v7k2kBgs2jDtFvEgNDAaeB8gNhievYpHAcLBZc8D06HPzEd8GlKjHiSryFS4Tx4MiBYWBCeh9TC0
v00YES6siABmRAo7gr/0zuUqPbGTQ4LwNUvIDrAmBMyJbHpRECgak1Vqa5+i5bUz272CU0F9t3Lh
VtSaXwHHIoBnYcC1SOBbBOwPKxTv82CB9212aRHyCnBNzSFjKBgOEeGeUZn5CGfnzwGGhj5lljA1
WtgaLYwNz49/4NzwIG+kEDgwXWxNiBxF1Z7nsfo2SSMHzM9UuH2BcBln+T2eiJ2JpsRtabeK4uiD
gq/gftAwEgrW/rHggXiaC4LgzZ++JLSQiBPcAj2kgiLCwPVXp7EiC3yRAc6ICW8EZdx31M2nUhK8
GAIVhkuS4rz1xp8RtBJTY0v0wRKJ9LOCZ9LhrRtj94qrBmtC/CFC2OvgT5id7hU8lKmJLm5Vn2sN
SpnGQK0WDU+ZMdBVGqdizX9sjVdh/vxeauBKBnkFagMraeujg8iCCwHXbHCdKCbKWnyMkFs4p62j
eriCy9zW+WcP36XkPQmD7Lmv4m0K/2XWIJgQIkyPTdGAEFOI/pkTRrSKDIukimnLfPwEV/rBgy1T
FPG+dZqD2WF1pLFwUmtF0O5zCpMmhU0T2TO+DQ5tmDWif5gg2JQLT1EzpWiJUHByWjzIodnGWHTx
WrRnw/2SVwaN975NNcJwDCieBubMyVuiATq1RulkMHVQm+8gx9wnGrZDw7sRGr8zUy01mFRRlsNp
hNDTcHZlFU8KFuwe2Ge/SNd5q1FI7yMftW6mQT/h+Dhr8E8DAUhx2YQIUl9mpbW3DjYH+bbUHNVz
TSx9Yu4UNKEKqlAXPNYwhjIBbKitAaxCH5JQiDJoRIuL/1PzVWfzaQwYOjnNLvHUezBVj43GGQlc
zq0GHAFIr1dEsCCAhn4UIeTUMCS0xoRus+NJGRFONcAkUqW/sDQ8oj5a4CmVSX5fdMXRg7NkwVop
dWiXKFhu46XIaI0m+OrZKzaR1xJa0wy1qYfeNENxSqE5AfF+SaE7uRrz1MwXpFvoa0IivJ0mTVaF
BtfBhpphROE24soVQtumDQSR3nEy8WBK2SQXMs7Z4MZzIE41RfcBXWuaSHGe3CfhjA8KPlVc3BvQ
qlKoVTbdnwnFaoZmpaBa9c6HBeOqgnXVcozgJtoRDHBKY/VhDulLDXjY3UOu2Qzwshg9XhcN0Goh
aeEI3CqkWT6ELQpgKq0xI2kc4J73KDSKS/+/SnO+i5lSlBrW1SXGo42IW1a/VAQh3Lkd+BLCF4UT
7wrILxxHvxEmrKKw/9PaEpuxA+e92trB/J5Z4+PAX9dzoQBapHfpPmQxTAYtIiMM0mJ5V01Jhv2y
hWhEiTM8eBpO1mhMmYfPI4VbJuGX6fer6RHtecNbYHdfRZtfOyJe6jxHswVfs36yNQ6NzQ7SyFld
yvlXDi8tQQ3YwU8LNUhtuSHVYKuFGrKG5Q5ipQavUSMSLelsYo1kA9O+xSxMRQ+tLTLkcwm9zQJp
4GucG65LkFsQ3jr1jDVHaOxbbhhcSAHB2RDhshsaLtm1GhXXRojVhcbHlRokpyDK8Y2oAjDHQAWi
oegvoYbPBRpDR4P+nLoQ88Z7OlcKJrDjvpwf8+UoodgRPc3pCq6d0oA7iTOKtNOtgHxnQsDrNApv
gok3w8bLIDpN/e+oAZmnhjd0Re7GQdbIIZvvR43XmzRor9HIPSMlMTFkrtD7WKwUXf1G4u10Pfva
g+a0QLs8VO1wqTiWT7mgQc9wnspk8E+uwCuMUfjC1JmqDqfxCEpQaqZgBVyw0pRBwEt/8g7uYAyA
EN/csO01k3Dh/OlpSqHA0OdqbiFKWeZ27Nyh+7Djbmjhd5kmHQaaedhr+uEEBpEOYOVvhg42YqAp
iVbbPk+VrbajJigKdnS9Ziq2wBXpCL4XTVtsWqyI/cDIXJMYpWYyOprOaGtOowWwMQXcGFqNvR9d
5wFx+n1Lfhtqd+Ot0bTHFuzjAv7RDcu3UPMghSZDOpoRGXfQIlPNjQTWgljHtqibgUomWgYogxi4
DiDFbGwJKM2DjTnLd7sKnV1STgTWZCt21h/CcCh/aPUSzbUMFYRLt3kShsniuU67jd2DyYwK6Ika
nKla+infLkHS14qVsB/sm6blFUrmHWP27gq0Vwa45Bss34PzWuU/WTL8UONVO+BJUn9VNeDOEoJn
KXkLAXqaGu3pckabQX0mID8DDf/09A4nCmjGS8igDA2ytYyBhUZV+iPW+FBUlkehgaKdRotmGjKa
Qht1NHY0Msxtp0Gk6Q1JquGkgcaUhmn4JUbK0yhh12u0SuxjSc85cSg5Ga6ACg0FNZQEcDShahm8
4iyq7BnZ/G+YjocaN9cObVPCkdpxUYOGCxWWGBMud+8ketMBVORYOK9G6sLMBymbwJZt9ZGsFGuR
zsdNPlsutiuswNveR5kXoTGpSnNZKbkDQYcOTiNsQy5PBXJXOlUCsrZjrh7S1HmZrOotxi/vPiho
uBIqbg0dN7M4ZIUG5rbh+Dlb/q/F3XvwdD0N1q00YndxjwvEXShMG4ITVr1G8SICB0o0lW+1xvQa
8Hp7uL01/F4ucRdTA30tjfZ1FQrJqFWXyrIpwX9a+8B2Hxa//i7gAoOvhTGgUcE+zOAsbGGRVQUd
FKm4Gisc1RYma0jDiPR/5Ro9TCQ2smNoxMBeIRPnfr0tAS2YEItdyMUdb0HBB7iAaDyxdHANiAqT
fBnc4TPEgomMd7VAQnYhInuR9RpqRLJtWEcu2Yh4oScjZrZWLAwPtuYqw1emrWJ1BXEZwMKGeDNW
RRrGbEJltqAz+1CaR9N6GqE2mzAoorl5Bjrxbav5gjmQWgvOszmJQ+aPbw42415KTAztqwkXGtXg
T6N6d264aK68LTKutcsnmZE03mINl+ZoRAfGXFasLA2fbqBQC66K7P49LVb/lnCq27R+wlKwZgiy
iuFYs+R697SGd/Gm33GsHuHT5KP/xA5l05j4zXF8crlQz9GUv9hFf2+FIZVH/FhB0BYapT3C1GbC
PNAlIqtlXl1CW8BjbXg4k8AmZ546Mpz+5cHoZm1/okvaSPhxKhg7Pgn2pYHqHVHfr10432M27qeh
2UUmEkTTOk7e+DuHCy7C7sM0xX1nqH4bF/lzlKwzL/01l7+jlIFGSd3odozT4Y3LwroYgbe1HWDb
GkhOjNNVWQEC9AXpqpp+wABCyzBLBOrkx9QabO4N/nOLvtiV9Q9notUKzIU6JuegWyZ9cF6icZjX
ZJefA9MidLaufxuJOs3sFBVkdfzAj0knP4MheA29HP2VRrBXCSzVkWIERetkFA++xrUj83qLGlaK
KVEir1Ex3adgNNAHxrBqEf/0U/U7h/+OCe1hKEHWWh1bWTfCjWRp/ShaCUPj412vjTc3l8/t5ub8
+fvLv91Af3/vv/zIf/lnt3/xrx9O2n02O6yecFC3hfecpJW1Q6IerFSDxQsWSnkKtLILZaXLinl5
KlM0Nq7WD9r65nbv75v/i+9NNwFayFgEg0t27LQQBJEcijcNRbBu0XVafgSZA2KY/hKaU3eUy6sy
+6E7pzdKE+SAfOVPkhzAGB6hGdb5gugSIRqYSp7WBE5bEytL/G0STd3t7oJ+BJ7ZtAv9hJNyAAb0
dLsxgDj8da8NOViBsTt50O3NGuaZ6BHM3Z7mv+5m+rfcvq5n7TNmZCFrBde7EQppWqVOgA3/url9
7/bl7QHpR9jq/3641T8o8wzDZebiynWRyjOz5Jt1+eZOQ8dGE+0lG7T61LmaaYEqGuANGkTWqQ3A
Iu79fXP7XmE0xjHov/16eAiN8VeOROyIk39DelGGeIhxnHSS74X1zdWRGbz0DmsnPoxy4x4y0jlW
GAzecrR6AwKgnW+Pv7POhxGjb3z6nrytmnNtzfMmCIztvHCadERJTOGk1DrLrPAY+eX9kNTYod35
YClY/N48XDM1IRIXclqXfH4mvL8WQWQwGvC3TeLdRBB3GmgC0kVUV9KX07WNSG67VEG2jzxcrtkf
UzYnZ/LdU9CPM4keyxMySdjNbtid4yo6mXMDDyZuDkMZZvTWq7Qdy2sL3fvaubDTw8k7s2WALqcw
wogBCdUQEu5o8WvsiqwkYjpXBJikBAdigzQjyaXKN1pE8cXGK4gUd3PbPBqj+eiMVnsdhMKkjWpk
qbxjbWPopg5fvXphnl9MTEtR2TnXwXac69xFfPqd6RQa3v3i1H9kkSVb/kl/LQRQhtK9qCTx9iAx
HpJu8jHtOOFdZuvYAmcTGtOXBQl+jVztd2t3BXRg6veF5QscqE7y39SfQqYFM68qLsLNECvO1EH7
Y5wUFA+nKu+R5gOWTv5UvSDaTi1AlZgupoMJDcvjXRFtSIkLvGybZUUJxlMWV1PjMerpIpZIYazI
WakwbisXa9oNlhpX9OfykjORvjAjhfNTPtlRIxllNfMdgQa++cdhRLCwYoMGi6OltBdyQFQNHpUL
E6UqLJZMw6mZAxRbC3LBHBfz1ZpYCJfBfJfoZ8LuyWA7R3ljmRIfCHry/QRB9lr1EzATENFciYL8
mg32B9c7E2hN/UIBQuAHbyIbJZQmLFQKdnL8VFxyZGWN56C/5nv/evj2iCgkjqC+4oU5LwlYT23l
G4t3gHS/em8Be9RQu6bVs0vWVeqqf2fvzJbbVrZs+ys37jt2JHrglSBBUqR6S5b1gpAlG33f4+tr
ILXPpo/Dp+6t9wpHIMBGJE0Cicy15hzzJoisq0QJnqYJy9b0ZtX6D9EnX2a8DWmOu5jMjXFSv8Rd
iLfWwFGipzVgourV1rA9qQtV2Xp5GJehP+WZvjUUcTY7ZoqqNZ5LGjAHKLF1nV1VenxuC+Z5Se33
EWkDsd7gWQ1hCODd80p7+GqU2mFIu3abCQ2EDaxqQKI6JmfmqbbiPtRhNqGNjgyvcMgQM1Rc4Fyr
lMm5H2Nkkijd72q1rShoXbG83egTmZdOZz4TO3vtzAR2KAbTVBaewmrv1BzpjNpcZQda20xLJncX
mERhjUlLGLde3eb2dUcbdYBw62r0UtL4EYjENuspWw02Zhm9gPJE8ft9rJmE2bl47asKQFaOr4sY
8q2inhwHYkiw6D9N1naQbQ0oWuH0EOAMwqBVUukLifhj7qBadwEB8Z5rxr6ildMJVa+DOnp46S39
wVgelojDJmrCO/KWsnPiotnIpsAjYnBTDeWJ1AN4pMoNYPiJgXDNW4QDVw/K16Ci86pFBb1dYJMN
eKMg4HRKh+bBUY3dmDyYaFzLhmi8guqwXTzNTb5VZv1cQ+Ld9aZ1T9jlkdCYd0O9gzMF3wtW35Z8
nNcCxUdaWrM/o9lmLvCjqEr32NAhuVOmyN5WPS01oWknSD66FVaHJSSxxWSdhwYkuV0WQXTbyNeQ
zfvJ1M4iYUbZaseeRthUqP2mRZo+lkXlqZPDD8oiR49VDsqSvPtKIDiORyDxJ5tZ3DZuBfitPCWZ
aZo0T8/rH3ZofLeJYd9AQdsLWEf7JnEfifabDpGpwVooTPVUh29DpGpfe5OCi4mbwbaByPYTEKtU
+aoqNzXzs6pEgWI09UdWqwzTwxXU1p+qyrhvC6wgTXaHybMatIGVcYhWTInVjR2ITVOygFYibIAN
V+CoXa7WqWSri9Ns0rLT7Jhc2aZXvWaiEkG8zlvidFTqq4LjxmRZBoJyE344rVWc7KJAqsbiZxNa
eglqkKW3NjsHG5jhgdVuQZxx9YRi6vtgJD+S/kM3QM0O2hxsrSU8MO4adzlfVm5S1CMv2p9Y8dMP
mJ6cKp4R3882tbOu89+EWfR+TXkZuT+wGEk86KZbNZr6XW3RfCQvsdqmqQ45+S1S9AU2XE/Ntr+t
QtX8FoD/qaPlFpqzdiysxtmRh4lPGBdgE7lih0GZc7ujVmhpTJspekQzacgp+kOIegHgcb0i+DMy
CIQK2mmbLxxdYCPvM5aeO0VruPwG9Gcae16Tf9+1gXxgJVu+KAs5opEWXYVqcWOWXbwPhfoYmcyZ
tbyYPLQ9g2f39QEfMLzkrPgxKemIUnhmOczIRknXuk5MJDrwIoVj3BhhhfLNzaiMtY1B7wztlxk5
O1trXvtZuHurau4py0KLdtRbvBvEYEQPWQpDSKdTsXNF+EDP+kBlyLkJbQWuQ1eJYxJVC/DbPgcy
xMTFMXF+lVmZQ3ser3S9/2nVy3OOwZjXtq7gkp5Xf9lz1t+SnvcRTsOXGu0BE7UGC68Idg3O0T4J
7qiyOD52KqrP3ewx2hj7gbkxtkP1e6OshHp1XS3U1o+SCvCGSSmxiqRQTcL9IHE3AbFHZHGaiveg
Bl6i29XBKAwHACgaxzyjPBGwpI6BovtkkKf8z7wG8fpudtTgpIQ/itZGXuek+pbGmHYCxF75BKUS
lRApzjXZnc71nClbdSRjUCwByeV5nB4EsTC0ivHYCbvtt1gHQQcWYiRPllpNxY9ot9cawiTca8MN
1RcIISsDQYxNsKvr9HvWk49mED8EXg8p17BUGcghSPpbu+PTpxjBkR6E+dVYfsU0GZ8+71nvXpp1
FRB9AWq8AC/pV1YNSXA4DblUwXeZfCyeXz9vojnZN4Y6HuZgxHOywkCjdfI3h3QsAMnLPYsi8mEw
gZqaUXAVZy4STrm7NBSc8yzMt3qhPheL3dE55ClyYw9B6SdF/8Kt7iDGCI2GyE5tiDQiWvdih6VL
l+vHmXoqp2BxFNVSnCrwtmB0GndTBAtL+85azQG2Ve00vDMb26QvbE/L65xHBcNWjQy+wYJV2MmO
H+hc8b8/NeumVoLRj0zlq7wrjZzAQ1lC2E1nGulxbPP4WCvmzmo19+CEeFpsrT3JzTDi/JsqAjps
tz+ANIKH3FiMXkUirsYMtmNGGWSbTUSehkOCU9fETmjPK9gfGdYKf0wS8K7dElanbAB5iraEKDSG
QI7r/LsaNmuccXroYyInmonmYo5b26jX/FKwJyfkjmLbN0gFcrT4W1OgxIvDKT7pYYl5y07eWbZy
PKAiPY0sT7wV0OcljbPJ1ImCiWXTnjLm6kRtoTp1okfRUWES1XXiN5c1IX2oRL2lugBAFtveidQN
Z1924blLmB0Bs2lOhUmssNqG6+gS0giRd9qkY3JIUQSPXQAgwgbqWpAZaM/RKXUMajvyDWMqboT2
gX0qT8P6JYQTDYO+ja/r0O2PTSy28rMnlJ9Ocq+Lubb2CZOodm5uC9iQ983AmaY271oolqNLzzfT
Yqj6g30kMHjyRT2S2wp3qq6YzyhLf9vlfIBYTC8aLfgtaRRniHCkCokB5Ew/vNYWFTAAoimKFKZz
s2a98UX7y9hn17S1qy0hoyU6oRDAqmc7VJMsUL9qEELqG0fARfTh44ZsFuPeeAhG5nqzWwN5sl71
oX1OcoTQYMf8vEJyOSwFR21LwRy39s//tUPgyO/m/4cdAoGl4/53dojrsujein+zQ/z9N3/bIVRh
/CU0FJ54IlRNF4b9jx0CxPVfwmR6Q+PcBTojeKe/7RAGvGwhXCE0yzFNw1qdEn/bIwzjL90yTNfW
NWGalmWo/yN/BAnt/+6PEKaFMwLzE4Ozozk4Nv7dH1ERn6shqIpurXnlsaKNpThbHIqaKliuiOPC
CtNPMv2U92QlZ0P8CiMfvA3zHrCLNPTr6NRDovBBSybbvvjprICAqjO/sVB7MCqUkfZgQJwb0Her
KHNwSmISqu1n9JD3+WjCfGNlgOnREV/SuSM0PduVdrLs1Jhpctro36J0ei+0Ym8ZeXebpbO4j8DM
gj/mqkRfNQt6Z2Na0BwyZKxDRxj0iP1fT+/qZXlWTBZusxLvy5/YirG9Mn+lerFRe5B6EWq8fZ1N
vQfifh/yZ5jHIUXADnoBb9x7sT1/TAaiEr49z2mMEM2TsxFGy9LDJcV9eJsWkd7nXbnrifGizdMk
Z1uzT8BqDez6FN4zJrNbsMQkmbnxR907p2LISh/HCuVsFNut2Aun3JeT68JzwY1skBnEM8hqrIIN
g4d1JSJmYRGh9RtDpbdNOQayQt+fqTFU4coBppaxC6sckeZIWroJqjDR5rso8wv64Ld1kW+RMhFH
ZCAji3X3kZUO+pZGUE1GfN0rRectaVRurOoR63mzU1STlAEje1Eb4lZrLXtTe1i6sO9Cok5oa0QV
1F4inunyt9/cBJOdtejlrujFleaW47mqI191DKxfgLnyrCnXjnfPLDD+QPsEKm6yX9VseLBojpOz
nAuMkaw+sX2i4F8WjDHOfEuuScNFO4NjRjeSSp6xBRgUda5xmAdeA1XgM80KClUsF7dRpr1hEp8O
ujnssLsPR4Jpiq3ISjwYaHH4YRER6fhLEgrzKEkRWBQru3NysKvYLCotcZ0vLhfLBIN+SmbB0hE3
EIVUSZASbMRNVIeghPTqLe9g9Co46Rh+k5taRWttVfhlJv2sa0SDhRWW9yYZNw6WVC/TfpJiXB2j
vH8RMWCYBkUHRGR9RyMi3uoNJqTOCk+ddWjL91TpcjKLWZNaUVns0bnNZyHIkogj7d4taTVQ0ike
ouhZzrLAlEO0jrEQKl1E4zNXN33LkoR2VDLFD6wZBKKoXW28m/WexNZ+K5pbGx6LH6pIKDrVi3LO
b1vdghpkSUtERERL+ThDa3F17CDVWpaKzYAY3SLdKob9ljfBR8cAxvRTVZDuwbbDadTO0xqlav6w
i4kGfsFrU5MDudATXh7jdQHWgLi3VWlG4M32VZPwXbeqEF6Xa24jRTKSE1Xc52ryUpvOdLQrfbkD
cA+Lp+jo+YJ4N3JYw7GrQu8omx0SeNLgM/SaLkFVFIH3gvxFMnoA/oJGLFntz47uMwJ7gW0SCA47
POs09ZSO4L4gRaqoZoYOjKQSYt0klJia4q5BpBqgkCJIXDul8fgGRcwv2346mD3LrcVqc8oNtKv7
OGdNOpREAGrRS+VGN6J0KI85GJjRqcPmSCuxNTK6zw5SF7c0Ii+DVTh3LaIjo5gQp4PZ7pk1ugqd
szJD0EQnaywmHWFAcFsTa6sku75pyX9B7J4Z4MvE0Pmaobwhm3xIs+jNLOLbItfNW8Vu4F4EMFLx
u94n/XwdPcXxLsvUeUtUUuchFsUz1e3rsS19YcXOHkXypsOyc6BA643VtFVWnFLW3EaJloI4onJQ
9HS46KyisN1kCxXpGETVVeZG7RXm82zvhuJ0uUs+o90EQoMAJv/m87H1D3+5DQS5ISMES1LiKMMV
0gqQYOseiK27RbE+dDIXkkgnnmw1NkvmgLmav+VNuUkbK9+ZofGzGxbYXrXdTvu5dW9p9VClT0tc
uJPJuYCR4bZd2qOloaUdAvKC6sg4LwzUWyuyNc/RbOUmijo8gWIAwwysx127HQ70JloDsvGxbtq1
tL/wX/Kk015uilHNr9rVW3+5T+0mdVtEkBuVacGCy2V0BEMApYuRMFmaBz0u6UXAoiJG9Eu5VmTS
Ej2LuRyiNs4IK+3RPugQ8dZNZYYaiIvo2NOV2Rd016/g0XNcpVeRad1ZYfi1C/J7EIgdnVAs06Aa
nc5xj7qNk2PTVGF+wNq369ZeQmyq9Rrv9jhZtIY9eR+zU35NABfHsXvKQSVdOSQ5oLXAIRQfLK2A
FjE5bx1mdzlTz0bzZzkT16w41FQTu7011/6MZCrI3Axh39CrwbSnK0V5kD5xW3t3Bys42HPph1a4
kFoQEaequnA21o2rCNokIFJYVq+7asfwSC5ot6v12T4o0LVr4qRZhBEyPqa5vamMkhE3VPiFmOPT
hVnZLHqaplfGvW1Oj4bIB0IVriLq2Sy1iXoDCHxGokNX1h5ehSpKP++sYzzSRxWZesgLlP/52Krb
3KDGNAQpMHR5BOiiRzJkDLEnYRnynS6b3+7Twr6Bd6FBxB+7XOwkdSJvk9VjUCY0GCBPNDFY+Dyu
f1yYE3Jvkeb6tc/1ywMJCgkbg/lgQImRm4UsAMjwSOGSpVRmYipCyG/gnipjtCZKp+64Gdb3iVeQ
hNzoQWzubFV7KdIpk4fDonD6hoZe7Wqh/dRmjVygsA9EgVzemePoO8Xld6qPzuzV6/c7rXAJZ22O
XW7m6VDkqD95ZLKnZtnJh/LaAjC2DA19NRs98d/PkI8Rb+sbQxthW52Rmf/zwkMx0FXRyIOQr6av
p5vc+3yZz7eQ77Nufnkb+Uif90/OWHOc/vMUuSdf5vPjXN7q8hx5Xwl9xZgVJ9znif3624P/8aZ8
4LfX/Pyon28nH/+8Q35nv/w3ftmVz4LuiY5qmtLpnDVK+fl1Xl76l6f/8X/y58f/+NQ/fWg7pzpI
F4XcAibmaMuj02QkEW40dUJQKdR90CzNQT4QzGpFCML6nDyM0W+U6668bZI710+c8pH5aLcZzfxl
QlqWORoX9T/uthVTPJDmGi5DEktUiHNIj1Zkor2SkKjOw0qRfypvy40aFcOhAYw0qbScEM043Zba
Uk8V41SgzfANNNCbqtXEVnAZ3WGohlKZWblvrQwQYsvpFxhciGDcVre4Lq4iWthX5TqGO+shJ29O
seDIvdyWd8q2sNz77U/KER/P0DEtWjvMctOsfWy5p6XEyRgJ84BLb5k4P7jW8vUG0rRA+61vn8t7
5e4v946O/lKYTEisFlPy7Lo6cvX6m4Wie62Ch9DvlIy+eQUkIXFowU6p9hQP0VuoIbEd1tNLbjDL
waxiMkyitJvs8D9/L2YNgg2IMbFMp9SoQNVRd4rWEUOdNJraLs51mnP0Uney9693H/AH86N8QRam
+edLBwSNOoZ9tOLxYxnduzoHHCH/H0FqPQYrVLGQA4K8T34NjL32kb+7fD5tvWIOMzm2l2/xs1kv
O+wgtcxtYOZ0GiRmSHFfBlUgWl6gfoLSowmPUpJxVc9eqkk1d4KkxQVGPmOgIDl9Pzs2FT/9gQYo
DRJ1wgloeXmSTfg6YCBpfV0gGcDvDddOA1Iq1QBpd9PoKYiSf6QEgRVPx06jaVt0zN70+88nrs++
yAaKvn9PiC3dkG2B7LJM4MrId+nXK9Swvp+C8ZPL1no7lZgfNT9UZTpnOqlnYqfmgCVnsytGrM+2
cZBsVWed+2CGxJvezj+rKM8/f1/5S7Typdcf+fLDoID4kQ1Eps5ugzICapxR27qXfMolhoC8Ea6l
NDZf5C8jD+tQDLpnsrwI8HDI/5x8TG5A0v99qlx+Sfm//o835QOXL0belJvfXqorhom5x7U85eSx
Jj+MvJlL2sflttz7vJMA9RmkuJ19/l6h0lsHsawh1pzT8m1Za3Imy91Jnmqfu/L8lh+Emd+/TsBU
vtHlI1M3pXHIPJEw4C9S1ZKs50ZEXuSyk6cJZRM0eeFsvOLDrPZuNKANbSkz7+TTP3eD9VuLveCi
HJFHqtSMXDaX+2bC2v1Z1bB+QKH4Z0yS/ye56QbCFT2568rZidz9/PTVMt2ayfVUdpmPhOm2LWds
oxOddeAFINws4/unbsWAbAbB4ngR9ci9y3cvhT7y5upa8YqQ8uLlyfItLzfl3mVz+Rkv911e77e/
jYunPoUALb8LOXD2dtQUB3lbnnl84yku/3VM/fzwSwUGmVwrsZWvJX/Ty7HlLm/4c8DTyC8eEsnM
qcRvEPU9Uxl5TP95V77E51A14cWmz5dts1VgJFVGciyRN+Xep/JofVTelBtrnQX/j54nnzwG76Pa
FEf5/vLzwTDisL2cfp8Spc+DWd7rakW/gCXluvH7sy5fxOdfXZ70+aq/3ysf/+XOX3YVFRY7Bhd1
EYknxxV5GZF78m3/dN/lKfJRTc4C5e5lI3+Py025J//uP75qpTp8I5c/kU/87a3+dN9vr/rbO4Xr
gD+JHUbAnjU6HayOSoKO4nQvz/XLZnF0vLfjej253Cn3LvctUswmb9edzgri85lyuJUvfnnqL4/I
XaiOkF/AMX0e0dZSwBq+nCi/3P7clefVL/fK2/L58jz7+y9d25tgW/bpolLSY3Jcv9MvtjRh3GWY
l1g8db5ZVO6+qym+ueMTil3dE20vnhhOSASdKvueujCdlqWvn6oUPkFNMtKCS/dbYRQHRC7Kk6YG
7t2glfVWC4bHNKnIPiP1eyeSNDrG5BQKy3woJgSbqJgo6rVZdV7muECN3yVH+hdnkLSUG6mTgOAE
hOoMeb0fbap1Axlnihzjfv8Pfw4nC/L7fl1UrQkPRBvypcnLq7ywXjbu5Wr7yyVX7v7p6b/dJy/d
8r7Pd/jT332+w5i6Z6vdCxGx9FundHJaKeWFl9vE+rFYonS+0pzX83e9Pa4D1Oedf3z8tz+3sGfg
0bMr0s7XQU3+ee7YZFLLZw5pTWdxqu/lA7M8Bf+8G4dYqM2sfFfjxvLIGFklsqOXjR2pabGxpp9E
73Zx7pWKH7oEDWnYh7h4IWiFwOu2OVCws69GoWce6yjYfp3x3FbxndpYZ2dyb3QMxrGTVK8Oomyt
zU14aeYDqNz3SgvgrzA8I3V1s8OoguJuFzsil74YN0uxoP+G1LZVQqUlr7JvMZXkUI0T7Mc1dcZ9
R9ezebXCyIQHycywVpyOt7gLM8BMwUiQVTaXDckqoHTHqFz8GBq8G7TCU830pHKdPXCJfyHbdtnG
pW1uFSV4tvr+WxhNihdmubbFsQ1pxCAtIx6oglEI39TOWoEHokPTH3E4ChmdSsF8M0QhVQoLER2p
IaUfpKFXBRQt5oo9GHEwSccFBAZkCxrs2Q4F14eiureGYmCcHbCOV8rPXJnmXa5oiAEjPnlmPmcW
ljCbwlxdlfYddsc3Iq5CrCgQposChHDwtbdqLM4JkMi49jKLb3XIYk/7rrtFd9PP3eK5yAwAK/l2
E1jApIoP2AdHUxkqpCHT5LNI7sFfFHc1jIVb1n3vthspV6K0kcQghFxWSpxKBxp0VFR5Nmrltqj8
GiVdu8B0gYyBsN1ZUSckgbBso3LeYsIpCwvhtQErcwCPPIkGRkDK9JMmguvAc1erqNpi/i8GRyFv
lbKFajRbvaPiqRT6I0gY52TOEAvQ62ybun1ylwAPDyYeuNPuYzIhzUhFG99j83yJIhwCMDC/lMSV
bRZH/QJZ1iX5yjU2DFDJqVeD62JpCr8PLQraRKysmL5TgZBrVwxYPPrR2Dtu/TbnJgqcJdWg7yJ6
mJF6nm0Vdq+lFN9wnRE7NnuABVtY+yjgqek95bP6xuqTVSXhf37RDocpaAL+uxNF54IyUw+YK1eH
79aYofk2iFvIFOtc66OPNIQkCkb/CJ0VhRfM1ZAWs6KnJpsV56YP95GBZ7kbu2qjH+kuKigO4m9Q
tSc/pcBa980hvzW61ddu0atw1QamePuRE463y1TrC+aezUJEpl2p0fdZF9+TaioemwGnQIG0Z2uV
+Di1WL3pZmrla448wveTu8TOI1aGsz2yUgkMwtDH8Dw1RXsYTa4rJR22XiuhpWHHQtp/l47ph4Om
I24xXSRNSXOus27mlblhjY9aL74vVqFdM1KkVBB65KLC+Jai0ofByPDf1PULUBVjBwnW9jAgsDhM
jubKxUz76G3prArfUoYAHXp8Exgvpa+VYHVx3L1aI62EZH4JR/QvS6edrVF7VRyATaUCAtsFUt8+
zNV7UZvRfSJyyBJVMfn4Tig2wScZUFCebYe8JsSW31B9cJBQI55jyA+uYr+raDv9QcmBHknVDkAP
u1Qr9LH2lzk08q3aauWuDCbwPrPmuS0jhiY4ZhNBttfaS8yqHDxS5X7klNryadxXwbycs6i4t+v0
RDkWqL59TInISdXsqxtzNRw2kHs4/CCuPDqIXSiSHkqNumdhmntDT+81h6yNJr7h8meZKej+2j6G
/I7IzB5L0WjvYbEqGr+OgCe3hhMJf8wCr834IhU1O40JWQ4Nb7cN52fNHL66Y6742TyvQiZ+lKK/
wz+KZpWBVFcWvDpVHh0cA5+/WnPW9oau86HN58EsBYysr+S7Yrm1d4gLnw3mOxh/bXxRi3ZyGqLm
jCS414J4VzZB4js96tQRn1GDRMRTBACmplSvnT4+GE013RiTEmxjo+UKMXNdykO4xjQA5jPzmQ1I
mJ9GifO0HtA7w+rDpO/sBz0lN1w1qNMuxbFrsLAQA1cca4MVoaUZPQ1NzvKwVF00HTOYCX7UuR7H
66DqIEjQZPYrmjaxWzUHVIvRJkF8so78nIH9SD+bwi7AmITRxTZoyk5GR8jkt6qjZ6o1tIJCEf4E
fvEeLsOCyfJ+GHXA+OWQc0IhwzRScgLQHBZmFF7ri/Zk4ihAxZOmp17Rr/T5rW4RnmbawuESZdcj
KBbPyJPhSFNug0Dd8kge2Gc1gyVDAzpZ5OrDkMdE9bQnJ7RRZ1Lv/8r4eEJLHXqh4EAtUC/1OoOV
pirVDo3/A9XlbYdJZS/4xrap7oKqS6NXzOk3RFPjgG5HrKUNkl9q+deaMtwtXXJyG4a3PrC+s2Le
tzXFWje+pimu4Vy2YOinXI2UILzWLK3y+tq5CYQSe3qzRJt+UOlWWdM9LqUIYyvhvHjZDnpRuKcr
deVgTJyO8Nae4O/U+G1hIBBib3h6/FXA/9rhcg3o6qO2yfwJqyOqpP4Qz8+DsGBaEHGUpTF509b9
NOt7GnMpYF0fp4eOnXA+I5VXvNpxd2h86N5M/SvdbU7QgBcqiWU9BGD9zFx9Sueouw8DFDZaqe2d
aDz2Gd8QIc1+AyHppApQ7AoiQfxPU+s+hDGmwcaAGEcIo2YVMbOBYTNi1sNBPx4SMV+ldJQzQiCS
kAxbKx4YxhFHcoWC5+N23pgxH8fmAPwpLomYyqddEKsMfUv82GszSJvcYjZdK/QwUcBvVKUNdxpm
ewRF9VOg3tkLSveRfF37VXeX1Jv1gdIWcSx6RNCdgBZG4QcWUxElFY64eT1slbVp2UMNwUNYpeAc
XjBg2/tQHznrM6Uh8qz9hrJ0UzfA3yD43sUtkYEFmYjA9ksiyDNlX2gV/nDH/EZcBNkv1WlUMuDq
GPY3+pRnh3gYn502Oqg2nqYuQWhq2enCRe4Y2LVCZz/qj641b003ZMKMDIscgbsIRmDHvKlyw62u
VssDrnMqw1mE3HwJxY2tBNNNMNa+m9J80hKm+838RqUt2Axm9FEVC8FBdrCjX8s3Eas+vnybiI4y
JvAO4GSlP6KScDYt1snt1HFBzSxE/CmJj3W1XHFVohPc15yC8Yzlv30ZUF8Q9VF9c7CHkHCtQqJw
cLpEP3NU8ChNiAmjLnFuiu6BLAIX4d9gHqbQ+R7l6RccqClhgInAlEHGR5th+0bV+xjZX3PWP7Sj
Adk1WWXhdYjPuXltK692GCHu6lk7zMpJGZfxTIjBq5gVC6M785awYyrGaAqeInqIh/Zklwu5pgHy
/3R17swMyrVWZxj7bbq+4+Ah/iY85w7fSXIcx/7ZmZ2fTW2pyBIteEBDzRVqvh6QAaRNHXmWA7oB
PtwYLcgX0r46xsqdq1kQ+HBHcEI1RyzhePETNMZEMR611jXPLC5YM+R4VYMrkDQC52Vp+MpLMWpM
1Eu3PGkxzfTcgZ1tGo8xo4Pt4HVrnvLF2VqUqU6iuUuRz/pZPr4vvfGTyHm810iAgMUnXm5cg5xM
tkS7EyAxuH6dwNJYgx5KE2TMGAQ3QEK0TVgTJca0O6bfucT9uC+Suln9nxbGXBHvcn0dgRj89Ha8
66fpymUexKwK7147A1BGArmp3ZFJeCr2ytQPGx144ITM7h53CqIXGqHRgei0b8S93rRm2NzgAUdK
EjUK3GxsgVXhW1FV3XQsoFVHFDdpPPlGty5NRtSSs/Oa5xoNQh3uYGU5NUe/8xQR+zIzA5iC6iGx
532pGntjgNzU61NFMbZF94kPJCNxFOE/XFZLe4bk/2EvWDaRjLJYsIPMr0wd8Eue7Fk2vNTItmGd
AoPHpYGbabQ9Z+TyqSJyd4tmP/UoCVwbxv08XuE9eoJEDuUgueuFvs7QLRxGRf6Gf/ZsxxSAyAEm
zwC2HZ41c0C8WVqbgXi1nqNw1Lrlxs3yx6l33k3HHF9Kx/1aN1mDRD/7iBPF2gb9ijNBCT3pHF+Z
AS/V1J6zxv7aouyhQaruutAip77QABbohQfhgmDcCV1SUMNlKMB0dEb+2HYgBQgS9qYFsVMSK09F
Qt56S/Auvux8Jxyq6IW6fLWipt6JKfPRS+8Vy0w4csp2GzZwdQIoWL7FfKCZAcU5CNO8ktqdGm0H
Rb8Z9XHc1HpW7StYmRsE7za5RN6oZSBMbHfGsonROSObCqwAuQIGEx0NtpUXmsJBtZsouyG817je
+OQW0ocBUNmRQsEyYyMobyJWUSE4AiwpzYCUwZC8bHDY8GFBYW/6CJzFSLUz4+p/1YzzYUwrDDId
+ZNzR/E5c86pwGET9x3ecJZLCRHMXokqzQMzlJEpw6sPRPg4ossPGN+xT9AWQ+mO+T1phy1hFwbh
hM1tB7trylh8MJJlJB8iJzZ9nLYBy0TcDvjFs82CH3NjGayS8QDuc8ytoHjmw9wm97lll7vInY6c
1CUxhUjhk85ehbSB70y64lmW8PBDDvdJTtBPgHgrsg06Jw3qNOECKmZ1zgnHEehjyi2Q/5jqFWlH
kR/M2bNISOHEdbEZI0vZu3ZEd8RB6d2UDxPgASd+iIzuOekIJu7DtPRSsP1FYh35NZqwtfDke4ob
8uMZDs4ySOad1dec0DbhEyXEAXzQz1HVRjv63pAwQmuPoqzY20SImSoxHn0D2UtdVEDjWo6cLmAy
ozaatiU9frajnxnfJaSy2d1XcfojHq3v9O/360c8Jlb/alLlIuM0e2qmkWrY3B3MLty7+UrzCAoA
I/2LFpD6bLvnmHQBU++xv3Xm6WddK+lVEBDhzSXiQWMJstHDpPKNEMdKgI/dXPhJK3PwWVeQltVG
N32JF9qcYLFRGEaDh2G61vqnRetfcjXUbkq+vdtuaW7EFK8dgZLgCwgVO5IJCt9t9MfEWXuwFh5a
FTRWrsy3fV02fksS+jaup4oodcCFNmLpk6N2m//VFv//aItVA+fmf6ctPn68ReX//T8/5IsdP4CV
f/7Fv5TFqvoXXUb+qYYupBD4X6B1NMV/cU1XTUNzLceGeP6brhhVs01AsqYiOf6Xrlj9y3VN10Ks
bJquaQv9f6IrRjyi/a4r5iUEn8t1dNVQdUf8u64Y+2/dkw5g3ahzMhxSkl/GiETOXltQBVRxRq8/
iyDQyE0Vd4NPOQ/omN1eETbVgnpcd+UmaUEutgl04n5VK8mNVLBMq4xF3iwnwhM2RRb52ajFB70h
clJuCAJC+ER1/fPm531KAZE2wHEgo0RkQkf8T0yH1q6xHUbjVMzSgnpde1ZXVbKWvuRuUGsQ8gbi
Y4zy61Izi4yUBkblajMhmONglfDSDQjAblffkKwEVDfKoVrTJ/daG7bPxlht3JYbjn7n5NcRq5ZV
AYIKAr+x3vUYMQrUToBHj+2cfncLCzfnGgYagfCBmERMqDKoql9T8CR4or9qujVMVLEpUIR19TAT
Ys+1h88UJg5BE+7R1ixQNqI86hoXn7SFYCjVdBO6SRDxa3O5bUjDYg2A2k6nRZ7ihznIzyljUORe
TKX0COu3zkImzOuG6US0FyPREgOZ3zE5YeHafqUgUa/khzoM4sPKR2Keiz7cOjrdWxKnp4gCh+ha
+6hVI5VSotzCEKmsYU9HIzQec8RRW6iXn6ouqe9CFmigpxsdNJB0ai4bmZZzuTmvDfZtMSb3iHp7
XwrSPlVpq65K7slIE7lHE5QiJct5KfKTn1xu7LXxKu9TuPppU06VNhkyqnJro71LEqR76V5TDtnj
wqqI9a9n00tCGlzf62e13arOpn7S0MKk3vTRoACdEIt7ZecXwqeCPCg+egfWNj4R357i5RWY8reu
O9TKY02+Xd8/sOcStq17+TMJtYu2balXiNv/ous8lhzVti36RUTgQV088iZlUh1FKg3CCQ9CX/8G
dRq39eLeqMiTVamUYLP3MnONCRTfGhrvpuM+skilVcWSv6R/kgPm5VysHrGLG7YChTQNeyAvDHA2
742CHK78KTTPBLXFoVannTPiJws3uZ0/SFrtakH40ogM3FgM4KCtDt938fhgAucNCtyK90CMjN6a
WY8nA9TGQhdDOE9gtWagNmvnnS4NdQk2gPl39enqv8kWbgRkThmkNzi2Bwgn63l4HpTE06myg5Sa
LhtoF42cXIWTQ7lnng1+guUJPuqPWYB4mVJhCzONgr+BjeO6nN3LH1QPXL5N/xHv9BP+krPIbZft
AaQ5VwJWMg4Bna9WtgwtW16NEyfQwrdnR5m12fP98hNAu/uVholVLoR1/oKoYpWfsLYo4WSMRFN4
ezngvBPVhltPf5+HdU408er9Md7CgX0C2vnt8ECpv5PcNhgrZaA9DYvKfn+LMJFaMFx4xFotihps
Ama2+FUSUIOTy9xm/Xow+2bji4WocwrQ98pr8dzKR+WcQwfR2EPIrYjonGZHqw2YWnm4zd9hX7vi
01XI0iKObyfdlyaKEYs5C0J6MQcy42YHfcm0a3t+3o3j8zRzsw3qc33g1KZ88zmjPhEA/BO4ix01
M58KT2dA2rCb/hsRLA4Yph+vstEWt2Pl5K0Dq9n8UJbChVSADzM1Pr7U39cHsBmY//MybOHbUC5g
ktTp8Y37KRpkX1aCbPc7ryxRIX9z8hXWj1UWqCe48Ey8E9/u0uLQL6vTaytfQQnVF2p11FtZbP3S
LBnxtxjcxALnbRsTXcllQWmZN3npUPwzFuTtpm5H13rhxqEIg/EDIF3MnbBfDD9gOAA8wG136sN5
/83mYGApfnlm4xo2/kJ/s+/Hh7JoftUfZa59xT+zHfvOSFv0EIHTtbAKyN/HG0hLLHAGRywW5bYB
Y0dt+MzMemXP5sAEIPnoyGk2z+AW9pvxySgdtl6gZqzmS/7KKQZngcl6yL0ydh8/dONwpCqdn36F
DrxfQU3Uz+qS0iXS0341c+DW5E4DYtoxGKe9UNBgzGZFaRRMKy4HTv1Rrdo3c6DsGSRigfn3fHvj
SaR1wax1e2mUT/aOG8MTWJvpP5SkM2OvPZDKOzXD4KH8Nb5tlKA8Uhy5vNyr4M269SelNiVIfohL
6f5BYQuKPTkQ17z5AgjoSffid8YWCiI2GHWPcbSeLaq2k8t41JZRBI7GwtTQVcOBIWgIzLZ2jD/f
lT14hc9uOVz7xHuH5TZpQdZa9c3nXj4aZ0rXxbD8uM2lm/9sg2wrfANX5v4Ogsut59l7frweDr9Q
jm1+z2vZnW7vkHqWOPEJMDTHqNOpC0skwwTM+lponS2nwZODjn1HmmcfCYuSjozgRl9IhB/w0WuX
Uq0CySUJ0pur73i8d/kquSNGnX1H+/Y21zYGJk5v5deE5S+jJIIK+roU/TGpVilwqgNAqhdGqrCf
MH7GlF1YUrRpxidhAeMBy/pbOrSX24rhBGPcok7C2Ds6DaKfFyeNji+lZVqSqeoVud9KJ3zeRRHh
9sYQ/zCRxrk1ethsHnHu3lRcNVzMKfMkEEG0w9HcvS5kgADt+NjG4X249Ve5+Z3wxzy9WFHIhqfw
CJGfNVgsP7EtzLe8hhrNLBEDdZDDjJbS+gLU11oDQnTGMGfcGSe7XR9QI8gL8T7BAeMvC/kfLD0P
6yg+GPs/bsqePn98R0xDWx9w3HZRdknVFYYxvF0mh1ZDaN8u9ZxhkZijbyFWHvR0hshe0XevLxkc
T/OQCY648yCrynnwFmnguNJjW9RAF1xcQfrB5+3BqWpGJ85DqVilhvUGYM2cVshAA6Os1pFxabyv
E7YxR212Bv68UrlIPzGdnCd7fTEG6lrZvDe3ozlnReeWtBAuBiJytpgUWhglzwtvAcxE3WyEGEW+
91TWZYPSJ3GlW4CNy1M+yGACNXhD9m2fucNH4cEw9GYcDyEA5RimGOzRdo1ed1BXAETGBcQr78TY
MHdQ+5Ee3yoJrBwgxVcUi3Kwin9WTfgFw5f60jte6HsU2nGzYOK3urcU77CfFiiqCYh/begSSeJX
iM/hxNETTD7ehddpK6kPetUxs5V+s/n3culG2Q5TAjzmU0ZwWF17NqLj9FIMqG/oIDNmRvsrxPOo
cuqjsFUrX9LBXQBbgY9EidNKfmM6SYnNlxgePEefbg8D5zJ4euwySEh1H5IqKIiqApK5mKUnYwhk
Gawc2n0r/lbP5Wr2mZvWc8d3mau7LdAP435EpGGb56p0eEt7mXlci+aNb97VM4z8ZbafBOzTdtr+
CYZTr/FJwRzFZzKp92Vn5ivu89ruBB+PZjfaCtK8C5vNsFA+q2Cng+j+ra+vNXQac1PyGujxFmrA
cCBgo85JhhV9jYsYxLePurBFWOkLrhGQh5H5AcGKD9RyGoClhKvUG4cQzl2fnpRt1VI3sDv8b7H5
pbbji/fZp3juACYPbn3Eoanf5V6GUdNhXBAr8S58YnZt9DvdR/SRzRnp1e1kpy6y3XgezvWR688v
o9xe7ihB1msODkgedhE2H8MHw92s2JKiptcyHZCtn3PjJB3fv4+Xq8TMI6zgXM1JA4apfGSJsht9
d9vyS/UQIvyDPrCGHBHY9w2buOCx78LoIHwYPyyc2peOYksr0dZOkuJLoGOxsG4cXTyb70NLUMI7
+ZogWyca9xR1KixOQe3jWVT4eFlWC0PxoFSnqUcddlnbLFKxZ4dnHv2a7FoVBKzXdG4WdKJXdK6Y
7mPd7XpfxyQq9wbs2nVP+coiNOKW9OU21ab44ZyeMTSZe8qJJgue8j9wuXxUCm2I2li+Hcmqqk17
FO+5855dTA+6bvr0qBuCJGqaFUjt29vLB6Lbbb+v97W8QiTZ75XCn6Vh+hkPFM9Y9dWWNiw+odUh
/ebDV4o7bPgFGFBEmT2L59WWYQf4Lg1mDvy8sUYvLsRzRkibDWxq/mkBqUQKnnu1DTMD4gZ4V2Zr
LMypG/u2Tje3M++oGxGqYOwXbfrC758OGHDSptmfRng+OTbYpboDbVfHB6O8v/Kg+6metNEvGWgs
xelCtJlEE9JmCLnmOdTf5UDnnr75JB570P616MCoDmkZTPcJ1KAMiMDLDgc8yZz/+8N4PGfziUZu
mvX1pmCa2j9mIKjwvP7vq3/f+/cH2oR+PmM6mSo+U6pZCxC77HRbaW+JU4OLxUg8pc+qTr65j0lN
/e+rQcI3899XuSDwvpLpbzK1QW6R9YvXTIyRu04/8tKU9hn8vz+tllgAaXTmrVYLjATEfypcqjrq
XflJpKg11GGFAvvYbvqFskl6DAZknc7A0uUSIO0emb36Hp2G2tl89qw49v99qZTk+SNtA1ve6my3
rdMW5+i3+I2Z3OPxX5GiNWyPdhzZbe1rtU9vFK4TAMkOQ3l+K08ywgfVGn7NEIxDoKhhb8xNal53
BpzNJRlP0lowgcgkqJt+apwUNojjArMqdDeDVczTVS9CLrOFBIinz4uq+rpb4aNqywf9oKxGiSH/
hWB6Gp0uEbKEm/8+z+NWcFtiUWrq/A7izzOIodvyYUer7lP+JEF6L/j0a+ZMgfPabaBbs934cJhz
+OxW1ZWsMxrcqaqKhAk9mQmP2SqfVn+uKOx+wkDbSlf90N6F0Yl+W+bb0CF9Fr4xeDLlTd2mxZhR
YoWf89v/JFuS1DLba3fT0XagQcGS0mXCTZzs7f70niGBh5TZ5bJdokpCgtT8CeCEL2kw/jLqe02I
+z6NHYANLh3ShXXyQ1BMpjfo9u2z+S2uVQQa1U5wXTB8acHFAxNPvsOPRdQ+gD7gbH6qD5io0ShH
HVSwuy6hZXL+7RqfO9ISD6+Alo5EsRTwFYvC+IjZkPUMtF07j1YDuNX1OBnfu0/Kpg1nmiX+0L7v
EtpZhOxtErwW/DYoQbgqIYAf8UQgTVKs9x4L+MvNK282Ri6tjB1EaRcZPRtr8NC+MLKX2M97gv30
4PbnaVyQMauz4H6/bLrTfry8fRg2iMpQD9+ila5uoMHdxovnSlAzOE1W77d3mVvww6tWiv0ebXTO
i1ljz+4gioVD+2AozE4DvrEX9hWTDSsV1Y/B+b4nf1ZwUHalhcTGcsDYQ7V6GtcApAY3MbmvDXaf
exFfOWjqYBl/yiA71zcyfGIqZiwtWFAZB/kRZb/kqPNoobrRDlYf09+DXzFMTEnOYxmZtLThOQ+2
4mPCwmY7W4kh/levoDsmG8RRxrmag+QCDbwpro8DkBGF6d0fw1Z2t941Ejs6thh304Tlmrv9nflj
hbt8RlgobvXYlX8wlSvJqASbDJ/PUTO+TUh9kMM6eJ25G5U/88rNjYLQp8yE/xETm3xF9kL5vsOs
9IocaUYikLIHF56ghNKe4HxX5i5Wbtz2snCySS9oQx+FBKtZzzRQUadoVtt4LwDc6r6j/MTBmSN+
RA6zm3g1hwl5/2WsSAdy8++F/kBYaXBMyd2/Cf5IT3W/DKdimQT7GgKTq5GhABSnYkCNAJTwSfzD
56pfkkeKWDlf38tb/wVFENIaQlikUyDw6aQWhKUcpY3XfWn3PDByCO7Wm+pk4hmye4sOkwfF2RNP
r7AEZ+9jTyRKAYoU5JBYcj0Vi84TCALl/PxU6Am//Q7ikuhgi/O6S0D/Fog+pnpLYzfXaRVdzV+q
CLgCHlgYaYrJmk0BiBve7agKCBeSb+3OInlgmEcj3q6uCs3OezPuchh5iZdRkLh0v2xxj88SvjX9
54xYbdFvmzXwbQNLmnMpB7QhhTXvi+JEqO8GnV6al2yHK3ZRlDL0CLdyED5nnFDoaDzpzf1mtdtc
R+yBuGjDCvcJOixmZOMuYf411L8yD2Z6fgVRhCot9wXKPlE8H1YzkmnDae4304OgoK5oWOant9P5
ycZgErKz3uf8OtuP2jqnldY5kmRn2S5LP27sTOeosAGJ9TWwh1XzmsosbKF6sn7dOHspDkXLm+DJ
B1GzASjtmUmaEgeKDtQJmOeulu9zv0XCF9wOo9NyO4EG7yhr2a/W5e7WP+mOhyRSDobGwbl6KzCt
vHz08wdiX48dGsfNIw5qO4NKGiOQ1njMd8DYqlU5nKh6cRLdtO1jRqjgcuTUd8M11lTQAPGceXZp
mMHn3+jbcVvM4ANYM3alJVo2dmd9jueCw2qaXm4HO577WA3heJx2CuzJDtx5HjnhDJvH3E0sb3ZY
Jv7LO6dGg2dDwnaDuVfHzrsojulq2BpX1elmNg6Q4u8LnAWPXLoQ7p2GdMgTH8GI4XrpmVRCY+9l
WAVhBMxxohgDxRjxYlgIv/+uNzdGdUVUUbZofjqQAx6tn9O+X5Bn3/xy05SeJtkxZEKG5QyGAOeP
IsgLu5ZdieRTRaQxzsXRp4SF6fuLZjbiMF/ILnqy4IRiF2VhgbEzJFJNq/0Y9vJvy20+8LjpaMgG
l5I4tbtEcGTZu2mOPLj8QlXF0cqacb7yoKDUAei+Bt1J7g8Fi8HC2Hp+4VJe0gm4NCzGy3gdVjxp
bNiQtRMM1ZApSKssOYraAgp7FtYh2K4RXhTLqQjJULlWArxy2RsMF93T+SnYt8RXcX6ZNnqF/Jb3
zvVWD80AdMXVi2UGA3yhXDV0gU8c2Rh0C6uOBqdfvTwz3yDAMH9il/TYAyxEYy7NXV360EfXqIMR
BmvDTIMtoksIy8P0mdlZKpdaJ8sRCZD14D8C7U5bmuInN/zWrx5lEBlbhFRjy1Igq+TYRswMdO9m
I06CSJvJLkNz00LBNHTmtdkO21cMYUF5rDg2aLbH5Mk3G/nkbM32aw2ufkKiB1/AlBcZLU76P79S
c5iZWD6TXa7FI4ciRcGOLOmn2DVRWPiJF2tbbopyVo/RLjqqPzhWG+t+0QPIOKN8wjTIigKG/Kfa
ryN9J9to0byALYQ4XvGMIkxl4eFFUdF8tcRjMenmKMXx08MvsRfy4JbmkN1S9dmjcK830n3sXQqT
7/uLS0E4t2s/NCwKTmCYBwdI6W3XsJFM5eiUbLEIk9Lxhn1z1Of5V7oXXf0KvkJ/ALC26n8F/W4I
pTP2Zn+INiOki97Dpq3zDIXXd1kEjQ9E8IvtF0vt/MghiQ2UeODC3rrp2W1+icXRdLVkcbgLlyvh
iyM9ncP+npur8iLhjPOH2e5Ye2/z2LbIshTcwXwqNin30L7NgXwxyGGqU2FVpGTZUdOBbmrHV8Og
40a0J+OfUDpV5wzHwY1OOU8AAd7AwYcJa4AuIl8gW9P/wMcQkyHRE3ELcKkDU8cExCjPX0v5j10X
zkL8toVNtGCVtYfnj+o+cWSvnRcrwcLLbNdijvwLlZ0dHLVeSR0omb9pfgy/ijPOk221jwJW6zdv
Er/Qpl1SLC0xZkJqP7+FKqGbDwdYJm2/mqdqrbqvRewDtYFp+bZg9Augye3uj2N5ltngyo+EXtoi
JSmZZ0sJMsF2hOBNjdxWHILzPXtUrQSy5GU0yDAS1aYw4yYtInP5KMl7PGgoYrEktevvszsPJ0Yo
/ZnFIv/ICIQMy2pWw+k2h2rM6j++ziOW5dbD4fL9XLOP97I+NEc2xYT6CfWbj5gwwZVD9fN9n53f
jT8eGQjIr5xLmrrBtPAxfnPQEP7flsp1msnUF+Y30YnwsJ8YKybhY49HYfyh7UoKOgdk6bjaZCy3
pfxhsCbPfdD9onghKdukK7xCL1ptFWH2tvLlc6Gi74HaQhaOTBR8Q02/xZLD0p2tIvT+1iN4ufjL
PonANTc5yZ7i8uwsY1cJZt5zO1swILsfLpJvLvHDKUmWoBdPkQNebkTxifXwuBu1dUMHitsgQbtp
SXdcpfoDe2Qz7RtWdpdq0E/M0+EZRPpEzdkE8ks2xs5HNFki/sbszVKxPl5qPixI2gEfYuyQTIut
S1FfMR3sL00qvJ0N0nX0INlhxImcrMg88wBc5rkwMXR94sxlpThh9EA4HcZ0bTPojPmoHEs21pRa
FNWGeUeILAfIFQkQ8dX+lub1vL0OH33jQdCRL2gVHW46EXOHtxbJ4Yasj8B0j2OCdIXdFxZHMr4F
DYGQxMI4IgudrbI1Nl6ZaFPne/OMpFbzKVJpZdOPAlykWTvC1y0YLq8/kY/HnPOqugit1323JwBR
6EWzXdXaaGCmGe2TuRDvFK6gGKlnYV5L/mP/Og21q6GkxWjvJyFC4l1RzcfYsBSDVpnrbw8DDRk1
LYUmQDIMkeAD/IAJhRvRZHpdvmx52eIbzbz/66o9bHFJ3Wc8oERHye2bh+oSyRaYiIpgHCJoTjGG
MsleTa89nygOh0s8HDQsXZmoZOlQm19SSf8OGoGaV7v/ZwtkMX1C4c3qbgzQOyMlcraRALmU8NPa
xp9youlxi9w88jVabFIQb5X3ChF6w7Kwow6h7rHp/LLxIJCik+4yiPnM+fN+OKAdUH+IoWwRhM8T
qqxNRfG7tCQbUhf1MdV+U5mWp+sf4zbJaN8e7M3jRqRh8RSQw7/34wZ/HX0qShVb83uoA/4xeUHG
lE3mpit2bWjddDOin9GDU+rRW9xW62gBuAUWpFfOcx4eQmUOkmiluYxFfHUn7d4uk97Kcyf6Eikl
19P2m8JIsfK/9tNkki5i4Jz0oZk3i8eKHmv0p3zgufoBQMfuSfjHq/oHOolmxzueeqMPu3sEmunx
pPVhur8JWyw5u2rqcb4RQInb93vNKz66+etymwyILBqSTMWyWQOuEm5zM50zm6ypQMotmnRKbGVo
Qd9Y9lrxdGYdpTvY36cZSDOfpiW29xjNDvCKTZSQF9hP1Zumm02biCGJzn9GvjzFEfREGYrubHxK
qj0oI6CT/NbZRenndE1xQi5eTiMA24a845hfBMe3NfLwybQrHOYEBPQLSfycngfg+/mZU1sTHHbL
52zHWEOcnbSgPkgzbwTx1FnJ9wOdO0eWg2fHFyK5qLYy0UnpBmcbGhzDjKI03c+AxAVLUJ7FdYIC
0xJX0VVmHyO6R3ZJh4u7RwSc7uLJF3p6B2/TynfYV1H/xAYv9zjO3G712CTaqoEE79YciAYGknbk
s2Wv+bhExsmFaDnHbQ4zyncREKPNvhj+UeznKf2JdJelni/RSLrmJ5UAg9kNUi/KTPnutYzWtE/b
D+xcTQx+Zn7/QQ5PQ3H2+U+Vx4ufq3TNIz0UfAJX+B2+zU8OORliGwdSH8wINq5YSXF8c8LlusPm
2h8wv/nNdxUhTmh8I8is3PThjTKGm0u4TbqvXZiYYnSNE5YnKfXo9b9GTHrctnaeo8einfZqbj5h
74dT1QzJWfTLwCMDhfrmAIUX8DMeC5PpCQJ/LmmeOuIJdttGYDuS6UxB8UiqgeEcNxGwk3QK8jCe
NNa1YAGf8ppDCi1PciGMms/gcc1Ku9qWx6IIDCGguUDHQUqo2eEUHUrJdhxOACpuBbEzGwXBBm/F
6+4pdR5fp7yD1JbKFalEsxpXz1CzhIDSEWuByA7L3yN12TFmfstKD8YWW0JtI885HtUTfp9ec8aT
rRSY0rd75hltaBD9cxlTNE4pS+GBSyx2iE7vg8R0k3KNTa/lDdKGoJUVmNTJc9do7WQyji+mTpWh
h9HDe2PShCDlcdXXutvMU65UYtcXxvHK5FhN7zX+YjboZt/4vwLdye9HJmb5zNbQebrhULIk3FBp
+kKlom18onLh0sa6dLQpj9JWCPNN9ZHtOdRnDPosBIeZjR8aRoxLxFi0hTQcMGQM0oOobpL5sNHR
wt7s7Pd2Fs8juS+Bd1h9Pv1kLjtvl6qO8kWxuwW/Z5XzAh9OyZYZpny6N1cI22N84OOozk1y6XIo
IWO8CAzYrjX7sYo2r9XTh/lNPyWZOnT4p7BoiO2yj/qDR/P1wSJjw5MrTzsoF5ONewOhRQoZeFDk
ZV98ghNQTkxFta2POBakbPaiJwsU0qHdXf4+lUWduiY1IXplHNFce8KdPIBHBcU+w1029cabq7G9
DA4O1EUKNwxQ3ErCTsAIuxIOrNup/vtFLwOvABc1qp6y+i1o0vQfXgx3dIzYubP0zKQNNcVFL6yl
FQdLPc5pfXH1jH/9uEQDI2OlBv1oS/msf+NDfmc67/lLQ3jHy7NippswZ9rRwLGDROncLOrfWmSJ
cKRbxjI5lqpl7k1ksK2j9P86S5S2KosWIAzfnqrfB3eHzwjL5U0YdpYXnWOs9A0yIVtcmHt6hy/m
zX4gITs36hA1gloKSpiOLvRF/zV+IwfHQDf5o88RAix5WW1l4ec9DKeoW0uKqxCkMWGyiy5o/Qsq
u8bK8OFOH0RiW2iKmv/uHLSnhBug7MyWbNYa7/GZpOKW+zUuCHR0aJ643RzBLi8u381FGdmPXXnM
ED97QsjuIEKBxAZ8OStA2waIkyWXx6ByKoUYWN1Gv9J+pN/8bWZ2ayOLOGa/AtXbgrKEI5/5fb3H
Z6dmtWrOYqAcaSkKTnEQPvX96zNKAimUNb+15W8cweIfrKZOFO60oxCFuD749BaPyObZMppDPX/g
3XOODmwKujgJ0ZgqLLspSVmbqyGgzwDEaIZHrGRjwriV/OE73bY03wSk7xYrvjwqnypNnviQqU55
NO9Yu2gUfxbdB82TdzVdz9o3UWN/8Brtrt6Jd3WRbvC0kGsbkDQRHnqU1+l9rX0lmlqtDYUG6qIH
mswaQmgX9Zt8kZ388Liy7KKDSLHZNje0fMrRyZdfX6TVKRWG4OWnxGC/xmC1x4qikA3yeMN7jOGb
WdUhOb4PaAMwf+3YwQtIfSEzqSNP532avpst/zIu6GwJ2NSO2DjRLtAbPeQ3h7YyjVt0U272Ox50
77FrFlOE/OLgRQhgISE5UrBctOt8o68Fh1uaXEserEXs1ftyNwu1bepU25ev3hUahmiu7WQhB9qW
Uav2Ep95dB9zbJJ32XqA9hYAXWYAA90LZXnCzp0jhU8/7m3ZE5B0GAE6PMosFOb3CptHOX2I7txe
+7XOp6V9+zOVbJk3XdKlfDuPhYC5J9eZdP1hPY9AcvZ65C61P1i0PF96MMFWq5D7/EMt5hG5OEp3
GsPXFkI3li/CG6oONBGN+XunyKG+IcRMq4/ZXFzkbJ8cPdWSdVnOs2MRO8aXfud7HQTGX7YIFor0
mSCnIbI/1yvZkYjYYiIip5K3Q+smdGpGvFHQ0+HxZPEJ1YiZE558m7IzJo0sEfGj3qH7FGi5kVFj
1Zl8Eb2Xygfjg/3blWRfIXdnYuC7WvJKiGVN6Ax4552GA6PnvE78nDrB5kJd3B6O9tV95B+Q2Cm8
PK2C+X0q2wgxD+1KmKcfXYiKSv/X5Sdr3MvLx+gMIZF6ydbHW+TEJEFkwvNMC5tJj+dK+qSu+/si
qlpGpydEW8CRjvm63sZwtqm+HiGP1pt66gVNCH0bRvE6K1sKHPfI59xytrmhiEUPd6ovTExDJoeP
zb79ujBN9qY6NY9OKDqEpb6jKtBSgL9y0n3A7zN3CMt2yFx37Wd1Fp2aOJrhli92bOb2gOsrLB+F
YVyLk0afoxpSK2RoFMJtAk2pWkVMK+2Iso2tNILwsQvC43o3fjQHbTssaj9Lw1i1DSLbU+2zwWw6
hpUWs48sCvW1iICEk5nyx/sbZHDkIIpZQO9j5xM8NI+UWYh6x4etmP7ozxx2gkttOK8Tve76lJxm
OBMi6qXib82O2DyahF9u5HTzS8YE+sMxiGupGPPdGRYIFi3V8S+e2bNL8kHCAL9Vi/yJpetW23qd
EHOQ1lQ2Ji6M3o00iH7aLzLVuPeT9ex6O9SE2nhe1WGbOw8xwNWQKY/bsHiW60QM9G/9O4W8waXi
Ii4Nw9HSgDZ6fCGn6i7YjkAc0GlciRvoshGzk9sBB4OgOCTBc63wYHa28SVsOelyZZNHnxUaFoXF
pZJPDYE4LtuBaaJ9nO0GJbg9vIpWK4Hpb0X/70wMgSshYQbT71SbqK0co+8XdOIbZQ6bx4edOjPd
vAgGKISS/Ur9rj7j9PIPMosXHSxY1LIBqwx68Mug70rxil4TtjgIolbFovXt7Mpr4ew98n22lt7V
9bnxmUtu6Q/3+Bk2DVUAfaHp9gNfo95lskjFkhrbcmGKaKLczTmsH9MBHB3GoP19+Tgu8AT1U29B
+2jODO5i+/EolsD8NaofKt6JQZGtGHdBRsXOJ9DWR8RnkLTZ0vc4f8CAt+P3FMKS3VC3jOwGS2PO
KgZ+dwlF8+H0ajdGaNI27QNFQYa65JymLe1FbDhRMIx7GJnKa14hgtDhk3lEJLzhHBzzDckoM9wC
gWgf4hYicajQjCC2lqfLX8luuimHMBcW/WvXFvs43cj5Ki8DpUDIjruY8xZOArDPfvsccX+1c3qQ
BY2J+atfKdl91OeqiVjsNJqUa54BYQlxGbEQQQIQ75piCCE7YbfsmjEITYvb8U7Q6i1ngn9DVAce
AVeC3tF1CGNWdlH3sy3ypK5FG2u3NKyLQBBgVVpQJKTiK1LD5rXUXmg4TmzMsR72R/3eb/819rup
2/+/Pv+//5SYWUbcJgn/aQH+/buHGU3VkRo9HD+AIxQenzCKBx+TnPDf90ZGij2jhaJxy2chfGA3
7yiMJQ1PQilQlAPf1M6Z6e0opfCVUaKoH0ZJC6t6aQqMtFv/vvXvL2Www07TUtr+9z3p/eSvccLu
/vuxWY1ZWlVB1lHR1eeJ3DCIFv9Iw6S1//e9evqLKkVq/++PEWTif1/97y/+/bv/fsRUu8l+Pu5b
B0saeo//XjYzFXa86ct//7SFfG3HE7S3n/C9UR++oPk26ohQBbyvwpuVJuBvPaF/bzCARzRAcjJB
gQdGcfWnGx9TiME15ODXhBCOTO5aMWGFGW7eZHCGgUHvFbjD8gQgVicU8Yz2Bhg2pkQTt+Z5hVj8
mtDFjwliXGaX2wQ1NgDteRl6ujTqX/57Qh/nMJBhzD3sGROK2oRHHpVEdAxBIqWZ4Mlmh040U5I1
CIdL3gNY7ifUMhMnHH3/8MsTiLlsuleQw2bOYDQXE6xZnbDNuOWOQBO5K2EC2K/WxJ5RJpMJeYjP
2bDNWwDQswkFzcTEjynSi4cRXcK/GDHANevxylRIA+uYgKPDqhUHdF8RIgKjDFZFM8GnNdQWzYSj
Hjtkjc3AQZg2FJsH8RVmxePSJ/IcDIM1DZLcaA90E+ZahHddTOBrLsjT1rAaQvJdIbycVR3z2Yi8
3mqCmK7vV5GOu5uInBlyLfm75MFXEOzyMYi2/DZ+klz7wr42dbIJy13A59YMlAkviN3RhO5OUFOo
E8y7VyTJkQSXDU8QS+x/Juz3u97kD8R2CALH54/5eiYuLI34Fe/BMbcNarG6Jw1Ixsh5gct0tAkw
LkyGLvHjBHf2ub9NEPIEGjkoRwwAFADlxoQqf+ZvKnFNBhNZu7/GQHsK87fAHggHMXa45G4zgc+l
CYEew0K/TVD0Mv8TE5QP+GmRNL2ywXqn2nxGL6Bn6CGWqDnUuBytkxYfrXbaa7LnVzyB2KV1UmLE
NhQmooUJ1W7AbMetrvVlWAWzx3s1yhlFKfDu6gR6Z1acNh+fKFKpbcoTDj7XIE1NgHj8iAh6edRC
Q+ncon+9gnZ8o+bGYRb4R24penGqWImuNEjUITHrlGXEkROYPoFQX0+o+hJm/XuC15vxyAb95Pm4
DQ8RnQaQexHa/WBc2QLLPzWPfpKJh/+cyPjpRIaWWbItNTS5Evrl2xznYH54SiayvgpiXwC1H0/M
/aqlQVSruoA5DTCdGjS/VsEOkOvkYsTwI9qJ32+UB3Hi+fcT2b+bGP8idcMo4WhLwP93kw+AMjkC
1GxlSZlr2Lyi5B+2NxaSc+spRsiRyWR8hDo3Q/39/BuEtFtKKTu3KivOrKuIyOM89nV8lecdIU1y
i17+DS6iXSG6LWQVnaH4RD2fiT5eAZPdQTEZH4yavtC5AH1F9TDvWGb9ZJMQDQ81ADCxYFIxWXYx
gUreEPU9y3Q3RF9x85pLk+2CiMiALTYKVM20x8maIU6Hn3wya0hxbXgUtJQLI8OcQk79UWk6O55M
HuTJ7qGZjB9eKFWj/knxv36rMQlweq7xiVDT7QvXiGGyj3ilI+LnjhX8AMOSTSYTBY3PGNeJfLKf
MCYjigJHijh9fYuG+Pl6ca+naXRXGP+PsvNajhzLsuyvtNVzoxpajHXVA10Lah0vsCAZAa01vn7W
AbOSUdHV3TNpkW6AO1wS4t5z9l472SDLfmsK5vZHX6ItoANcuyYlR8V8ym2Na/UiAQKbz1kPsW2W
o8G16rsxU6DiUG7UDXqVDrXgIMTmaSrHgUGELoEbjkRvJGRwEKAXbzDRnYDwOqgiZ7rWPQ3SMcCW
4KMSiabq1tPaC1dcm4X4N2NxcrYans5e3J05Nk8du6cuvs9EHKA+VlBooznid2qGzuITFcdoh3UU
M1p4nYubVMVWWmMvLbCZFuI3bUeVabxDfSIUN2pWMgHFnmrPFgFDakKxndmcM5Qlr8v5TVf8O2Ah
9CnE6YoWUWyvoRhgY48muXf2OUUW7ouaUKb0xTBr41DQxEJLsNdGwVPrjWJXwGXbit1WxXcbD/Yb
pN8fU2t7O2scegD91OCzDQBwfZ2IeVcXGy/2N+0avyySAQ2CuGsyXxLbry4G4BkncCSWYA9vsCkm
4TqlTsFhhlIOB7ErVmI8uKL0WzViMqbjPIjpOMV8LCbkXG3gN0XDk9rdTbiUm+JOPuLRF/vyKEZm
A0ezJtZmBY9zJGbnUGzPuhiga7FCx2KK1sQe7bYcimkxtVuvYzCd0/jobaVDAq2uCCpVVnMY+Nu+
t65JSkPcLDZsr54PkNNKkMEpsWdYtXPaPAPebUdM3KrYuRsxdvMQkB0xe9ti+87wf0e0NTj/Er4X
rzX84bkYxR2xjE9Spm4YiJtiJ/fEWK6KxVzBa26L6bwU+7kyUfvSfZUmRGs9pypFg8w9z2JaNyvU
ExCbCHxwCfsq+5ikpvLoWwFRL0R/gbvE2heLFb4UU3zvE5vnMwsjYyyig8YUBuHJgGQhcKkaGmKu
d+pbQyuVTSi2e0MM+ODpBlxXzP16sec7NJ5CMeyPYt0nXKCgf4hXou8vKrspdwHpaBeObV2RW7FG
1+oJCCDv6O9HjknUXcHfRnAByQIOcEAIRDTaNZgCERySTR3qz5rgBhQBD7QU1ApBEWCcfPTSxl37
bkaTE1xBJeACHYKBIiQDQRoEHXCDSDAHKrwDmGTpMV8QCFxMMmEiCBwhM68mgSWQT71XBJ8wqQmO
rbb44Bdnyg5jgfCg4WWCuuALfUEwDNkCZAgOhgAadKjMJ0sHBWULvqHPqELVnnv2IDtYPjjGXmAP
RXwD5905GnP3OAkOwncY1jC6K4dmh7OV0iudxhhoxypj7IWOa8Z7Q/8pgzNBQu4Oi3q2igVB0UbU
sOBppKjRNCIcrKeiruB1l+pmHMhwFZRFL1ALS/AWJZyLHNJGGjZ3M/wLEvHWGjwMhmfVzoVqD/oJ
z48R2N8AdlTMvtpNCk8jzJT8qiTW0QZscKXQPCgznQANTbnu+PzrVsAcBYQOH1LHJMgOe6Aas54E
5GFC9AgmqkmZ7s27yuk3fY3+RxUACMERu3GEPOZHM0l4w00lsJAcagiwOK6DAhIBAYUNSeAisUyB
BDcSMhYQ/IgZeVfBoE0HR9AkNYwSEHHeVi1p0gu+hGRfW8kAdgW0Vy0bI6Oq/bSG9h1SA5sFN8ig
pxPjO36w8tEHjnKozt7YmvezbuO7hfCfYUmbGZzs5qcwjswtDvB575ESEdHMMX32Wm0GyBJaNFOI
Y9UE1kLK4iGyqNKPjV4xz7khEgLD7YSVFMQWcJoJbW0WrubZQXc1XI4eV4mB3k8joBgPYswIOcYQ
hEwKSwYhwqjXGC4R1Fcaf2pCio2NqkCbwu170TsVsG2nOpmjGdyVgBQCPVw1NVJF1zDtrVm13xyv
HM6Z550mj+mKZ5W7fvyWW5ew4M4NVuGNInCcXDA5kfMcQs2Bp5KtOgHpqILUsQWuw4QAAJv7Fgl2
xxAATwOJRxMkTyZwHuBar1aikFnND2pRJ/Xg+ITwfGqinhnTNS+ZoH4gYl9FfgUmjAn3wJG7zmxi
1gQQRKgOMXwCDaqMe1UYQrCEgpLanrarAlfdukW/8lpGTgDEweCEH86Q+bgc3yBAMvAXUBGDsW3e
lhMJ29pVFgIzUlpUCltS65AcC+yoY9bLyd+rblWPjkobFc2uFGVvXIFJEmBSYKD/wrBpzVDbrICx
Z4NDpLImksHBLY1uBCAkbrSNZ1WnSs02ReO+FgukCVpTItgmkEEohQTlNMF0qgXupNI0G6A9ZWPc
rEJjQDcpKCgLYX5ysnudKbTen2yD60cbEj/t5BlLE9o5NTAIhYzQp1lAxqIIqUYdEZbbv6vzDHaj
zfmmty2UKn3AUhZqU7CxLcyhQx8hU5yCeOv7TPVmI7mHrheRBkyvlr9GsergYfUCxtIEkcUsmnq+
m6wjph0HskBvNKei3tVsE/haCrqJUYBbLk0KQxBcpcC4uGjBGRgOHMneXVOeaxgwUycVN7SCHDxo
nEoAZhC+DEhfoSC/UoF/UVN4hGOFbwMsmCGAMBDI1EBghiVdnqxs090wmldWTaue/YlurWplqCAp
N0IeMyz71mY2dNSs20HQZPH0FEMq85KY0kGopdssUPjBONh1klyHZ0tTzFUouLPQE79s84S5ezzp
gkS7NgWPZsFJqwSYZgs6zbDH274HpmYKVs03YkqhkNYMm9proASXsy+DZY2dk3Epgpzmkv08W7uB
R3/Xe3MF4Ta1gMxgusGvvuSLk+vcMGFTSD256PvqylHjb4mRJLvG4hfqBBNHavDahBunj6jHe6NF
WjLx+wpcjoMmWBlEluq+lz6rsEexsLWnWEg1ruDpUgHVZRDr0tai16fSdxkJpCVk8mC2NDbgFqaX
o9T5GtB3dfjWjdaxnmDleG7D3uGatHXqAJcPklaXaUUwGTStZ9y2AtcL47siRcYQhO17CH3PqCkO
ECyDIoG+ugD6VEH15QO/LsjHbhsIyK8VpJ9SMLmwK1xb0zQSb0HFwRMEYDahR7Qre7gMybwryTmT
UgYebx1RXKT73cYeDQSrs54fOoEMdoIbjOEOQnbLVqqgCDs0LjXCR0sghTW0wolTr+WF0znrUnIa
BGnYNaiPBs8Czej7w1WThPu+ny9nVYcT5KL7G+fy5AkmsRRgIvEtGwuCIolHqGBgKhrS3rEEs2jC
W7ThLiqquraH5zkI1CNAkKfehAVW9o1zwYeyL/h7hntTQI6jIB1z2I4GjMdJYI8Z1Edf8I+Gha9h
ejJSGysquRCruERZ1XA5CNjrh7lQiZMGJ8ks+BlpRqmCmZyr+1AHOylnfUdAlLgkmuhKJ8Ee80B0
WyDsKHUUhuVU7ZuEjExN8e/VGocIMD56slBK0+cU9mU/H4wGb4ViRCeGhbdUTGbEFkC8oGZyovwI
56paOTmzu7wbyP8ysrUvsM26NWiv6SnJBW6xsSOPCa3rPZCQykFos6M6NAsHAXjqgvL0YXrOAvfs
Eb53jcpsB+4nDiqIfIICnQQKGqKorgQTSkQJfQ6C1W4n6IfBHRaHUrCigQdg1IE0qkIcDQU9mkwv
jqBIU7v5pqtM68ptA6nUF2QpFqyj2mKMSaGZtipFoRhmQFyAQNIhc2WCPm1goHLIUWDyobaBen2t
BZSqCTJVtYGnGp36ZkBTnWt6GtBVkxrMKkwU5HyQV1MIrKGgWGek+guaVSCtI7RWTWMMV8JvVTBO
uAJ0HSG7+oJ4tWC9UrigREjxKzDAwDrwYAsBwzaCiE0EFjsb6psr+FjmNh8WPNlMsx9yAcyqkGa5
vr1mgp4Fb8Qo67qoQNJSzrQEURtUsGoFWmseOkHYRgKzbaDadpwazhkKlynHtw/2NhIArhUwiBEk
bg0bdxBIrg8t1xFsbq71b74elysdpXjhMzqZBLJbQNsNBbs7CoA3h8Sb+t5jPsf4VwTSC8l/WsEN
jMb01RWM7yxAX+idLv0uRVvbkVogyKm+9/B/ZZqxKgQJPBHYffK8HikH45ZCwME9BGFOdPHJFahw
UIIXVuEMlwIcTgU9HAmDGBYxF6/oNhnbaWXBKXYFWOwLuripmkcXlrEtUONR8MZBYdybAjzOBX2c
wkB2gKHu0KjqAkf2XTDJiQCTR859uSCUg0RgylCVa8ErOygPDAEu+5CXQxcnpyEwZgYq+BEYJalR
gU+eqV4PuJlf2TwoZhetyCZcJXns7Q3GFsegMN+jTPGuo7i8mVVMnYNujFtCI4jthRSdQYw2EtPe
2DCkfVjSJCHSsxS8tPE2IDzJBDrNjLBC20tOoNPQdfCf4Xtu3NlApA+weoBcXQvC2qUczaxhurB7
58lDfJdh9cPzYk4bq1R+5ma3G2zXZuamXDtd/RFQeIMZi1ZiKI1556HEmAWpXQlcW6r2heC2Awfw
9hCC4B5gcbvjSFS34LktAXVPFYMDR0FR7MPquph0zhga9atgriHNCezbEep3oDzFggEn6Y/2MmRw
XRDhOqxwX6Dh04D90CCpidl5u84ELa4IZLwgrXhvNDe14McNAZHDcLS2zbdO+OQCKtfnAVOHXcMr
aMCYcyYl+UbQ5qpAzi3BnbcCPh+5wq1igaHHgkWvBJCujOq7DTHdEHS6B0M9Fph6bI/f1Va50qGs
c629GQS7XsJfH1VA7KEg2WPY7KlA2uP8BWyss/drODJQ3N38nMB0D2Kk7wSUCWd6QCeIKZz5CNdn
u3pPg5wB6ZK4UEikzL9eDKf6dmjFULXA6z2riK+XzYPKgUmvUvC+YDwzrZn4/5Hl9Vv+1C8ZVZ+L
y9O/Nv/l8c/3kDf6Je5qudNx6TAOO00ZfvKWIR4JwoCIviFZ58+br1Cm5b5ldVmq/wxq+tr4t/t+
W12286HNlP27Rmw68Wb2Zkme8JMSwsMSbfG5uNy7rM8L7l/JoH2QjHrP/KQgX4kb9i4ct1/ryuz/
Y31JhMFHE7042Wztk1lZEYxHOrZJKfOYJu3Mt1Tag+lnF2k5uXt/NKDluHRPs54Y7FANreMc+u7a
IxmN8RqrbTX/8UAimzi2SedBMfZfT1g2W1YVikI7ewhPy12RZZrHUXdxsnVqYuJfhtuzbLc8stwU
Wc2bM+m8iyMD47adY+iK5X2Xh1vdsg6F/j6ZuoVg2Otxt9poBSJAZCcGDlC2hFbkVDTz/ZRrcVXS
/TXj9r6NadD09VSvbEkGW270JSksLOoZfeOMQgTqjFO0H6OC1iJ3LaqfsUZAPRdws6ZjFjYN7UJF
WRGXqe8joTjFAorKlx1cVpf7siVEonPqel8Tp1hoPfaG5ZE+gCm58cv8RzpIyu2fz0uXdImps49+
iS0uWV5hee0yUIQ8ovQnvk60+3q/z3dZXvZzm+WhsaWTog05rtA/Xzz585MtWy8P/PLa/+3DX69Q
unGz87rm8LXtL+9ZRO4+SupTqjEAhpnF6c/NAClYXrwOA+9+MBEukvDhbp2pPSeUnsFJQc/o3Zxm
mBJRuvyemFq1dyqfrkARHpxkyg92GNdnhXjeoUlMql/Bvg/7TdymB0JWdaIBQHmBWIGTrHzva/Wn
bYakiVU04uuUoT5QTnxuocUsG1KBYtvUxOhZklFtrb3cGCHAwCDqvWbn0/tQbEoBTVtTePMeGIAV
IJE5pZF6gHRWVTdBm/jrMugrzEo063sSNFe1y1wEhn580cDwyLMffRApkJ3RQDEWWHfJdNNRoltj
l0ddZBcPrS0p0SFkEA0lRU+VbM2gm353i18xSs3gUI3ave7k1wxvm9WYqggRonifcgne97ZWX7Q5
DB6NeZnqR8ipXPxcRXeTagUXs8jvrkaNxlJHB1MzaNN1ogZPA+/YF+O09hNMW7GCltiay5lDCyiO
g1YZ7seEUNItlfqmoLfox9ehP6crwnCR0GjthxUk7maOK2ete9qpCIcO+amPGL3xj4GLAUR1vOcE
WWVLH2QdEOq3DzoUPXlD8V753nVJuoX5/6Y62yRNWxqNFh39JLlpKibbsVWioQ7x6/qoQXWaayfT
+uZYxnc96TDPNhTTzEnbWzba8ZB8s1Vx3SfIDZ20esZlkIGZhXNSt0FAsAZ1Ui2JLC6BzQyQg/OD
YhbjoXKYOwT0YJM2qk/OoFzRJ6j79qFSGRdrzEzbHIbJ1EQrmsFXQ6KdB8O10I918aZ1i0ulNart
YPnXim6+5ZXUbfk4CrvwxZDqyoUSw4JNc4wxiZ//dNLolPoDxvGgUi7DnBoalzOYQpHCb5LqVwGU
EUPt61XdUA6okMBMZUCIYaK9qK3xw06UfR5gruCpl5QDOGDC+SZT7Pverscbao96wGAtsVCA2Zbj
7R14NBXFkKNiqhOuqSQ5aC6zoNxTTo5/n5i9ddsSH23puPij9DFggIKjPke3a772jQoupZ2fw70S
aEwTZj3em1D9L0q7facZKBO/Qdm4FXO9tsDEZ3Tppow5qxmZNtNcYcxqECQSIYFtckdd08bSN0Xi
vAd9HT4VlLd834NBPETbagDc5lPX3QJ4PapJdKCY+ahXpn+o+IUUz1AodRbWo1a05zTz0MC5nERN
MmmgsFn73gjdfVv6l00Y1UfTJLW7L0jAGTGYY8Iam/61SutvasknyEpEsJl/WxbaTROOTP34vXu4
uhZDQaObPrTEVi7rCJ+A3lDCU0INNQ06rCRCBh5b/ksYIaqecxWmTpgx6MQD3Ib+ZTHb1Ho5PqBH
KO9M11BUqIfcw+AbdCcThd2AsaepQSpxOt8aAzS+UiEJAAh09ZbZlA0aCIlrwwa+Z6Jv0yjtIX5J
mq0zm8N91taoDGOEMvy2CJjbULliTA/AT0N0O+Wn1omCG6fjmhzQFjLNKCAyXPvmxp6KGiZHf6kn
j5MZdbsmYRquhY5Fuoz/3lJC6zQLJIaOvGvs+FxVF99EbQk+cDZwz/odR/fY98hiJlIvqExZAaKp
fvC31jySKOe0w0NXDLQth4eqIXQ+6cMfutEZq4piwba10PyOGvmHmcOL0iVG49KJE3HwvFWNZzpt
shbeSaxvlP6aj6iv9cZvUYxS+jDHhnBxGJW08VHCjlNxyoOhBZ2HmhQhx25WFGszxJgqoAFlCUpj
u7Gyg24AFrKU8LpIGYmGo5AQ6N5t/dhtD22gXlczujCaVY/dTMR92d8ODdmOOtmiF1MJ5txXA/NI
/Mp7DCmVQlv+McYgCYc6JGW8V58UtWr41Ws8SBakzKoFNk60+H7snG0fd5TwC4MCj+FI1EiO2aIa
78dWRw9uRlSLlfWsl/OpRVyTWkF2KSIz9lyn6KNzUs7Zps6yM3XSa0VdBOiRuSliG3Z/5dS7rkX/
P4xzcpxq/tDe3FyZQQScpux9ygjjq5OgAUnH8Tqhbn8cShormYuNa4wNTMOFd1DH5HVA8ErS0Gtq
00xX7fiymxX00RNWC1vHwqTWBuhppPBTP527Ok6P1XYastu01Din5t73Mm8o5rdYfO36KXHVCM1M
eW9Dw85nOPmVzZU5U5wPWw5VAp9hlGXneuAAombHaG8e33y1uhrUqQSaw7ePcbxrKpZsN8OCXIUP
mtdYGlJdrzqgy8kqhAhQQJc0qsEGbkebGRuU3Lc8MLuw8SrHfCiaNjh5ofUSpZAN41rtjp0QbAa5
0YYEM0WQP4ZKGB7DrPaOkzm+hATgUOk3pqPGaA95CTe1YgUbUhyKixgd1Cmpcu1QefNal+qh3+i7
UdJZVYd5QcU80m0KbacK5HO50f9cWlY/P6I8oYkiGnOb5Y5+SSIb5ZO7g/agJCmQH4cUQhdvObrI
52xsT2U+QZCu65mC05S0R1d3WaSRTliunRvEuCgASGpvl8NEzOpXI0D7r3noPJch/XJjuuwKutws
q6HiUkFnwrY2WxKgE/9bYBK1+/mhjKYZ5g150Leh7OGJyfWgJXH0wuZoYXJJU7PSQZcUcrMs/XZf
73pcN20MRrW+hMjyCylKSY0oMDrUl4l1FSzJiUvQ+dfNEnneRVawUuk4E0FNs3P/FYUdJAFzllzd
LXnX/RKc51hImZb1SIIT54pqjJcae1vpE3T1kn29kFmz+q5vXe1gOxCLXLmZya+nqVClq0EdhFQF
LPbYlbjO6sK6DJ2CE4St68epK4zjslSrin4sB5uwcJ1SbCDRnZVhyFjMYsrB2vIZliWbqe7aNpFw
hdG5tCrt2DaudkTH3oe2f7AqaCZ6gug3IJdFp1xpTofQuKMtUhxzDYR/GLtA2RpSMxjnMdfLVrQN
yPhwC3XtBwqWHacxjqWuGcfGiMlR4RoKjBz1AflUeJNAJ8O69JwcWgDEm9SHplAiKC3p1k2Nqa+M
nrkMfcyb0vejnZYRy4V6QRk2baT8HGQes9x0sqQNPmL6Gcb5n5hcJ49ckiYoiNS1mwuHHvuSwgUN
qlfpIcSNIxTO3FBfPRTtrO1G+qPHWW6W339ZNUh7SjNJHyuSAICe/A0Yuf1x440wVFy0AisyeVHg
pkyI9NBAVDrsig7FS8WA1ysBPH3tgMvqFOMpJ6fUX3eNe28Yw2tZ4qnrZ9FKxnPcbEN1fDOwx3Pe
dw7DWJ7+PTOJEDdbZbzSgRHO3oHiDvDNgCsvNWvgk8muSDbJxsEdpn6bP0ImEDFlwg3yaniOG++h
eiMq7ERrSkWkilJbxoIwl2MGxCscTc45fJxfwYt9jNd0LPzH8CFD67FzJginq+wnEEU5KMcdZU86
iCW+JFoB04VhbmiCQLeOAUfSDX/JBTgGgmTLSX2+hyddD4Bet526g+oY9nv1br5u3wtWJ2SDFyZi
CBBH9ABfdQ5fjZDEdfvCWwHSx5sf1RfqHWY0moQZbnCEN/Y5etOYxWBP9XjSjJwBv7FywjvVxhtG
zvW4wxGim2STvCOGAVZTAhp90F5vAVhtopuOdtwFNmOEFg/kykI+wXYeC2jKPU/vwY1+Rp0GuGCD
PxYiQUrr9aPkcpau7Hv7w7rS75VvxtG/px7PWK/BjkU0Hb9YeGbMwGlFf42fp2v/Y8Qb/jzAwG53
wVmLDiYG/m4FSd+ymUhuzWqt0MVCTn4GPjuXTLovihf2AxzwM90Jukbn9BS/4bgsV7m/0cxtUOMo
wBGL3gJjL4CHTrmoIlpYK+RxgKKGG0ZinDeQxHu3Z9QWu/EtAO1/98Nrt+2EVP484fN2Ky6Ge7Pa
e869ku5+wbXfMCIJivzf8i67KaK8bf72F92F5864UO4XXjvCE9VSGU6Q0YQ0VbMsm8ffv99FSGfA
uf97WY1DnBoaRk31WCpIVjbJT+VU7JO37hjcQTlN0S1sVf8mctZTtqOs6Jzdy/mdPYRxLRq9VNgu
k70mW8Rn2HQgpR3HQ0wqlXvw8xuYnUMJQ3VtKDvF0+mxM27Y6Uj+XiCaoAx8mn9C99tm2+wVCscl
HtB9+dTfxnfZQ/nUUnFY6ev6R3yEWPuSfjcxuOz6q/TItR8dpsoOi7F+b5DzxgPOLScztAZ7ZDPY
qZFP49s3MDZNO31YmWuOjhWYN5Sls4k7qn1yLsEwj1Szz3a/8brtj7r/sB+yMzje8CfGBAwNzk8c
UNa8sk/M0tYA017jN8SQ6gd1a+Svwz2NhYeKPzpWG1jFPMJRDa9BQdaPlOyAYdY/W7fssi3txzvE
ZtUzEgv3qtheYZTAq0ttOOX3OyKJenUiBtn79A2t/la5NZ6gYG69TfBjfrMxdhu76EFS1a70F9fY
ROfuoO7DnXmFL9T81pBUtgURRSbuLRhABM/Zs2SP4npB2bRB7ow5UgIvcAO8xZtVdMgtcK0XHGHT
tSAAHgx19QMwWUQ0zwUilVW03gOzBPZJBzvEQHjqxHhxwqcATn2j3dGs1EJGOmdK5NDFhd7AbouM
72paM8pYK9UeIsOBrxhsjRvtI8sO1X78zhScj8oFfGcdq9fp5L0yr9wxctsyNt8T0UTRDdDC1av1
DSUhCtHNMd65m/9lzxe4/3/Z8W1d1UzbsT1PN/95xwdk36Do0ocr3e2v8CyFaznHsHs9Ot6LLgpT
gk/W+TdsMyibMBo94khqhPgtWuX/5cNo/+LDaKaJ4lk1PdX5/Si0SA21a68frkgcvZD/W/UQ5gR/
gCFALrCauX6s8dnF0DHog12X7XVAAxeb5SP+keh6+Tj/8T7+H8CCf5wWmr//J+vvRSkj+7D9bfXv
D0XGv/+U5/y5zT8/4++X0XtdNMXP9n/cavejuPqe/Wh+3+ifXpl3/+PTrb+33/9pZbOES9x2P+rp
7kfTpe3yKfgesuX/64N/RFQ8TOWPv/3l+0dGfG8kJbf39tf0CtQ9Oue///j1Hf54pnyFv/3lsf0e
/osn/CPuQvX+ytnUxZtha5ZumOxSw4+m/dtfiO4z/6oSXOFZGn9g/sjOV+CF/ldV022aRqpnax5B
FH/5tz8CLwznryr/GaqlOZygNd36/wm80K3/erI3PcNQDVO1DZPcDeO3k31RFVFYTO50aWsKPNgl
WoI8CCw9X4u2I16OPuqq4+fi7xuY6c5gftltKZ7O2Ypkl5sotPCQekW7y52O/tngPfWFNWy7Auj+
VKFQQ9ITOjSB6w5SS60MR6RgYtqff46EYGL0maHLT1O0a8Yk3ha1Yq8UExWJPUIMMmod9pcTXGUz
7hd6da+hMr+EWuxcUAqL9qUpcKxh3OlZx5WEXBFCTLVml1aoEbIuwTUbDZzCl2/iZl5eXC+LilYA
m10WzWwGF+rOxbDufdqyzOFQsi8PLbEbnz/FLy+zPPTLr7Rstdyp2nDqGwapXRz26maZMmhJZfcv
y6LfDenWNMMHS+LYl7uWmyXvQZUMiH91nzm0otKRpxAH8Y9Fc5mZLM9cHlqe/rW63Pf1NvnyxGX9
vyz+z+++vNDX6wZRaR2mqB7JCyR4RBUY6rLUy+qy9PVAk2Ai+lpdlsis4+q5LH495etllqcsqyGu
npUawa35Vxtrlj3TnpI3/eUVP+9dnm4FEomyLFKb7okC+fywv32mr/dbXuu3t1pWQ9kpKNBSvPrz
+5RkZuJulHX6WJRYKZqgIpmYm+bLbbTMfMyYvXNZTGXGY2cVDrq62C13fW6YywNfm3y+xrL150by
8NfqLw8nn9HhJvPFz8Vlq99ebln97x9e3mL4+pRInDEke1GBP5tMF2qXdJ8S+SrLltXSNfIGpcT0
Aifyc31pjS4bLZsvq+TfMPi7W+5d7vh6pdluaT0t6+nS6/rzZtkwX5pUX89xFZAaXQbksw6V68VQ
12o51lJ68tXxc3Gx3mWaDqdS7hxzXDml5aEgVEipsDSQxn3nmGtyS/t1Yt5mFv0+Lc+ao+92zTGP
iFGeIEI6rTLtZzh/5ZJy70pN6HNRkyqMxa+Jg0iKL5+Ly70hkAYzDsLdsrbcLE9ctvta/eUllzuX
h5cNv5633OfrqM+KOMewGszQO/useOunisgIIoFmqSKoeWpKgT668NP2mysn8eXGWKKBmAEj4bHl
XnTyYGILGpZUZWDceNF4NAk92uczqJqpuprN6qGw0mmt9zXErqUtbFvnOmsoI0hWjivfe1n6ulnu
y20DBq4+QwOT32OuDcxsWRVzYq+NZzOucMw7mr0P68rYBeEwHv2Am9TWABvM2kNE1DATnKBRj37v
P3i2ddvQalqVddsSPsLIPhoqhO+ymtXVBfUlEAs99JJppMkc60ML4MHFvptQKEWESMGjlEKSU+Nt
RACF3LsCddc9WUb/3XCpF2VNUOGe7RCvNTCXPa/lCqEa/nbUSCxAxmOXHS7lam5gUVfN0VKcP5Ya
tzb3DoQvhCP81pHwVW08A5PUjlIpGDWli5BuWfy6M+rVa4O0SozMHEHLTSjlna/VZameFG1rIKjv
pbe63CRhjSeCOqHnpNhTQltVj0pwXaGs2Nm1zci6HDgEpozhqE1yO/65fk2y2o3OQPJzRyQ6nYKL
3HztZMt99DEgSvU43lO620pBY9iVo6DEjXS0ag/7xdf6skRc28ibeQQouUa6Vpx+RHzlyF8YlxYg
xpCJw7Ieujw0Vj5/FWpbq9x0WrRjPrCNCUXJRecOsHrU2RyPn4stU9uu0Q/hPG/9AelQUMNfC0qV
TExAyK4gxBMhii83KI5NwYzbHcDxVtDjjUDII8GRFwuZfJyBlDvBFh6XgOo5kLELjoxo9tp028Tb
6R6bioHr9n785oY7IYGBYsC+/JTulZ9FSNTsukKkpMM7XCWEQ14kN9jZywDxG6+1rtX91L1s3o3y
CoOZ2eyZLKjhpkccsHFIm8FMa9FgAxmR47KfrwIo19OmMj86/ztyV146rleGR6+VQNp1KzMPeHFq
+D0z8JQREAaq6tS5+zSge43jiAT0l3A6ZPMPXSc8aSAW6RgN9E4O6GFUFANEEKFsdiGUmI+2iens
YBinPnh2ftjlYbIeLYLGu02t7ev4srCfQkgs6dkPNy48qOlkJuc8vKzVA5g2l+BPfHFYM8PdTEGo
a9elsWv4OelDNpxwTD5WdKkRheIdFPx5sBV/jiUOWmYl5AXW4xoRAq/ol9dhdpHl1MZWSnee3Ls8
3Q3dc8bsrgtuyvbD7nf10T05MDqAhfY7K0LwsHLGdZ4eQsVaue6eZggJW0FyR+ejM1e+ehX0R9vd
A6Xw3b3xfUCvnRc7SvJlctCTc9YcaKIX6hUYkobQSH5f4yEynihwZzdMpeBfNdDEmKj+RIupvtRP
roIkaW/8ZHKuMV671i6zZq2kex+KXoh8+KLwdihi+6cYkvxmuA6A/j22lxHEP9r2qwR5n0Hf9zDZ
h5EZbHiglWTVP1qHtIRTUFwSMqFhDoLvM59d/S2eGVJzmhQ25Fn1blFHFvbOrXfhfKyBm3anODr2
M8cF/SmBGuMPC57M5pIW/nyiEsrvDUMP02/Md7Mv0KMFmKpAVBEPAAA7POJPD4yNzR+w3yHQtX5y
zJoW3ckNOLxKx5tz1H4WNbEch5IWqyo/GL8TGtILLOXsnbqzr9wDAaHQ9cB7YAHhxdpvRXeymPUT
IpNv8Y0qlKm8VR5fRh194NUArAIiIBk6I+EZ5Z2lUP968MhKVfcgR5pDRvgPzE1akMUJY+1QM3Q4
OwNxRDWwG5xrZAvMyXSxGb8xza4v4OkQD0VfmfIJtdG+PwMWnOLtuONrBtQkLHId2sMwn8io0H7E
32yyPPEWYgciKmHQ7wZYEvZWfdCJYVFe1fwycq6jFww59Fbs/qjh8jBX2atHwZtDIYDgj2uE4mp0
N1MInGGzcNRS2lMjin7hmmoe9UBnIrx2PQwnHT8oGmsN0MCRZWp4k7GC8tgq57h+a7NdAjQ81h46
9xoTUR3vM+9inlYUJlEUPKJRIQHtCjIytAgqIQXVSKBA9NvM7fCawHp30OJARMQ0tGNaVLwotKY4
ccI+ttdqteZVGmUX401P1/zmV+zM1LGujFO2y0GHbcA2ch13uwvADoDmaZSsRmfFJ6FmiTSobx+Z
OBlUZE/di2W8VN1eaqf77k7/8I1NUu/5aM58UaKYSd2rutzxmXzw9tlZp9ZmXHgA1MtnnDlYUw3v
lJ7UjibnttDvc9D0KpZ5inDDuR/OtrpFMx9dzd66g/zzPeXPVWEenJQdEmwwXDV07ngVPebP2SVG
imuTcnk734E5xeqjw/k2EIysO4AewDMtjZhSnKE7I73URsTCl7V/omKalY9Tsa3cjQMkJb2lnTIi
/rqNsgts0ArifXA+6b698Z5RP3rvxZNzSs39uDc3tcCHy//L3nktN45lWfSL0AFvXkmC3slSyheE
lFLCe4+vn4Wr6lJOTvdM9PtEVSABip7AxcU5e6+t7/y76RCj3FTc4Qao2R43crbq8XmA4eNYRsT8
Is8ESzfE8Nc525oEZ4DL4dIJVvSyJGbBHH3HQnpEOtZOj/q0H8e7novS+s2Rjw0K726mkWKqLAgJ
hGoXUR5e0hLQ84fHNngcp72N/R/WQRgBjHEtc5O1D35E8+S1m/PtgMmGwS2tSf9oTiqJHhThZDbg
WnVLTGGJfQ/uOSlJjjqaw7ZjZAn3xZyN+tYXR0U61PGGb4haJ25hBMHhMEcgAOvDxoDWYGIdh8UH
2N9ocQleQv3As8cHLmgCOjWQe0HzPALe2fT3gAcUMG2NSzeCDK2M6+yVBrgfZ/67AmF7E1Qb8O2P
MkaFJU2WJfbzNZXRavUTxndxQ45gXiFU7fQ7LV4jWF1lh/FqVi582S0gWxrZlsueZrkxLO4P3FzR
s/9IWVN+sM595PLOQXfRDLsNDkldWwAOYJivNoEC/sk/fVY3Cu0GZvyFAvHGWyLgxqD0xIbkElJB
gb1eDRQawdovQFQuFSCxxv3PxWfhtj/R0Kx26CLUq3bOtuoc3QAmNX7S+/mIyW7RTSYvhu7SzbjH
QEL2QYpWunC9R7Tz/BskJ+5KzRdMo9ms4g3RAx6WdbdTnyCQ29EGKDVEBAN0C7KhYUmaGVMo8hxA
q/QuNt0FPogAJdOPGuh46GJBkOWNX99zuQT1x8NNUq0BP+/1Vbec8ZBkROvrLjtPew2dvrJ6dxYg
+tDouuBhlRuNjFX/w8MHcxzduTe2gIn/U36mEw2SqH7DpO6m+/zO2KZ38pNPUgi8drwTKZkY0bnD
MvoE9Jp3tQnv7Fco1PxNuYEHLvPl9G7xrl2I/Sgpg3yXE4W2hLDLktvQX63Cu5qGIbw6vvabzBFG
mYirpyflUQW3/6A+1+cMiml3NY4DKNErti44yOzsa5juOl/aknyNY33urtXO2/ygLTgdp2N51sCX
LP0tspWjE7gnDu8UoiLYyyNa6uoRky4W2vXEBGHMHrgH7cQFVzpH0qNfm50BMe5tdO29t/9Rvw3H
9DysZqD2htnHUd1nxwC40hrC8xIWvZusnAXNG2iC3jJdcJdVfqIpslaX0bXZmfayeIzPxaP0Et4P
q/YNbtkiesTV8quEQ1lAgCxWCG+bV/+GsgeB4CMkHROlHBEo7D10KebWyXtzYyRj1+EbJn2CNhYT
REQ9/jyG99fpHsZLsCx28VnaGivraDzOCQPeMts4V1p8a+uVUC0J+M/JrJbTKyji5UAkCyMUbAec
RK/IaAHTc3J5BaK03IDUXGMKP7A7PEePzbH/FZ9tUg5K7AnYCZbWi/zrJT2H9/S2fpEm/4Gfmm+C
McY4GIf25ODtRghJYmZ7QjO4bn/IT+GdmS9RlrBbcVCFi0f5MyMJbymDvHwi8mRYPDrvOOLRCLvx
obxLoYzrT9XreGYgZIDU36rX6CdOpTPxksNDfIgP6pO57K7lnf4Uu3QuyHlTTyyX0wrg9uJ9Ds0E
tk3m5YpaoXGksUyMYPAy73Rb6TYAKxf0dka48gdG+vYUYmGf3wmJBtvswilxT8QLFJknjGC76RCt
66fp4DPGNDc6tPmJs1P8Kfb75oZ4EZkgZxeOotVwwLSlAxwEn0SsgYDQF1CysyXHc/jZTKvmxt84
mMJ2ZRJHwjUKX42O3YwwkSWSUYgXw/v0Hj1AsI/iGexOjgBmO33cYGFvgJI+Se/EA2FgXxrrYQdJ
nKPlau797bAb+EHGM9Gtryh5aCFhsl9kjz1T8p9wCxAyPksXMObrudmKR0TZ0qSTn3vtJd7IO38X
7oh4xKxfrsFt7qWTdmoAMlv34AmY2tVwkT5QQwJCSVVOmcM1vtkWFm0ofOO9vLEu07Ed7+JTdWBK
YcC7rOFm55Bl4TxdP8O7nq96ANdIMsWqZ6q8jy7h3XQbxAAoRglguAwqpb6on/JP2rYMKnDR38EY
8D+E/5zxg9Pge38yGQiem11GVoDCpdpbcyn3znuKuwLH170DEvKNteo1eDGO3cXEPg/u6Qh7pUal
sWwrpB+L7sG6yU/VJcZXMm3g3TI/+KG8l2DOF7OZHgf8J9Kk6cYJsXtHrs3bk7J5MGZgY4rQn4iI
WUHOAKC4GPej+95tmeGhFrnXzvYKMhdjBXwyF27NHqB/+WNKT/24qZ+SC0NeculPfK/xljg9VzpA
lVOgvgYcoUyBlsoPeYdb3jwC5oXQvdALboQ3tiKckOHG3DgX2u/nfIuvw3j0b9W6gEyPvDVgGHv2
t+/BqnCNDRw5bzvcmcduAdZrGV1430PpKgyS8nJYczV2o2/vv1sf02uD/vhDeTUuNuduqPPn7FYc
zF1zCObEBxXajuWiTuWUpl6ZDlKHYad9GrYaw3O165fVSjooD6Q9bJih8sybK5FM98wpiKiaP72/
7w75ZoL83jFObGGjLpHPb6N19IDz6M44kGl0v0bDqNxUdgH8XoRePHUcmXccs94ztUV+QP1Tg88Y
uvLz+Da+FVfwrffpuTkiQzlbP51L8Gg9KBfYDtPO25vkUNlEZkar6PWdQKr74dBxOGvb+T8TLQSB
hgj0n9U3wjxhyYOcSLYAIppuKb3IyRYCNdhprmfDxYsdnDjTyM+1d8TPzbx4b+5xc28cyrs7rhdI
U1HQPM57rfoEaylZM05DgBoe/b2+Q9WVRWsstJP1KY+A0P272ITEd5ng8z82j46z8vezgbviiM3v
nRtv4t3fMMGfY5vbuRIaz1HOpmppXBtxfSTKbtJciMx75a/F1201tDsRET3Xn2zRHZjXlLlEJQpR
X9WoOWg6J3GaqxCKULgy/1qIStT3pljzx562dY8CXlShxPux5WSWvRWr3lIe4n4aYJ/PqmpisbWi
R2KK8EXBnp114aGWfnQUc5SpW9NSccuOrPNRzv29zVE9v/1Q6rfIovOtLPsXlZr8ppqDusWCSxdT
lqAWlwhxqrmUJ9YQxiMj1KDfD9T666+g8zkHnAIQKhxlXo0bkPxTgM7DTOp8lwXQJUKbCqb9BCgs
dSeffJU+y+7zqcRumWlc8OLCA+OolddKpzYYmlQclPmmoSfAPAiUetWM8bvSmFRfaMpGATPqAlU+
xCaEUCGFiCFOTmNBdLh4n1S16AjIESIdIw4RvHgFqo4pP6uaxoBbShdqtKjDiGEnvDzFj6XRM89v
Q2fR8I9H4p6cuZciItjFajuYlDRCnaANUdIVNV5R1xVrlmjW9WV5SD0/3UQa5W+xGOf+nTqrvL5v
K6Q23FaBv/azsaOkovQEC8xp9ZhtiKyfN8VCLihcdT1XYKIOKhaFJAHuE6um5901bdqtRV32q1ar
TmiK1DJk2cOQ2YZFAuZ8VjMKXeP495ohovjmarH4wx+b4n7iYbGQ+KXZ+APXGYXu+jOW6095sJf0
VhkAYnK/JbR20ILyg9KgrXOqc9IUfK6BIuV+dORqXyoaEOQc5ghJCK0PAqjVGIlmIl0xd22GmWon
1mLbOUxZEK+iabjmmFkV1yupMqZla3U4HtpLW+L26SSz3CO3hYVHVZ0aqflsqXa7+9oSf3BkxHqh
T83+txvF4762xWo3AI2ySNCZqLkaDPhqRRG58Svqx7UxyxC/1sXNYpHRq9zjB8WTNd9VbH7/tcQu
MZRdsvnj9q9n0TCCw9L/+8Fmn93ZrdWs89JCyCaHIOdH2TiFDl3QBXJ1EOpUNr1BR7Mypx16c+6h
pHcqPt7hNU/IKMwdfff9N7Hmz+I5e5r4DOIBmlnWsiv+JBalKs1h7TUysrwALy7uJB5E9RrHpiLa
iPPrDajzyMYQT/V969e2eIB4qHjSyJrpBWL1+/m+7ilu/H7492O+nv7Puw+GD6626h7+eIh4wR7J
7LKvqGl/P833/f58Z79t/8t39v3SpREnG3X27H5/2N/e/W+f7mtVPNL7/o5/e6WvVXGHrw/otFxn
mglV2+/3/G+/E/FhrFlO/HXv3175+3P+8WHE0/6Pd/D9EtOPqdGfaNO9CjGu0OZOwiM5L/647Y9N
cb8/bqMHQF3rj6dRRNPq++5i7fs+4iny0uQK7Ps+33/+V7f9+TLiKf542q/7WNp039BvW7dz08YW
vVg/GvNNWUf7Zj6RC8Wr+Osfm5bocDI+Z193tEVXVdz9a1XcP6fWpNpGu/lXTyHuIRbfT/P1Kt/v
5t8+7o839m+fRtzv+5XE833fNsxdsP/XHgkF0/+hPVJV23T+N+3R+fO9eqvjt9/1R3896C/9kWP8
Q5tFZIbuGKZs6PPz/VN/JKM/MtCVaciILKaE9rf+SENkpKloljQHQIyu8ae/9Ee6/J/ojRTV4gX/
u8ZON9Au6cA+ZM3EgvuHxg4zlySPXtAds05vBpjU2OJP4ujz5tmsWPte/Oe3+XN72rHDfw4L//ap
Kz2Q1rkP2YU4PS2F7iNm02JcEA+CRgKL1Ar1sUh3lZfceUlPr8IBBG6pPaVTLCcIQR6D/jm3c3WX
TVwidZisiBFSXlNJ3fFcZC2Ait1nWXVL6bFba+CfpApiU5QyFzrSYMAc0cy2I417gC3UTZveKR49
O3gpWqR9FT6whii+Bk5zWpft1SjoBFU5Fs6+yse9l3UE+XXP9DoBXVUmpboKob4TGVgJLJxKFQJQ
j8iHIpdd3N9c+Y0+wdDps+WYb31P2IHukSLZUkwvRlpRBoSlZaxK8DFIhEobR9m1GkkCrfbBpHeR
9hQVeJ1Fq6nxWh+IbpfpajkSIIA41/Fz2lZ7kXOvo9HOVbMJV1Qfo2y2SBoruj0RQRZRzAV4U2TP
akSSmmnQv5W6X70Optrvs4dYhgvWtg7OvRiaBLXCAN4rivXk2eeHci36vroHHkrr7e2QEXLOFS0c
JUMy1lmfnclddqhQDITeD8x/xg8v6J01rhHE6pGerCfDPyLLenb8dI7NtmEEVY+ZaX40PqUxXZab
0xhSoerz5FoFXIy0zXpKs96tNOfWRcrDZOYG3aJiU1vp3VTYr10OxRrFGVMqH1tp1dJ4cip8uFJX
74ZYOtmRttPK2FlojvazC8vR7Qf2g1DRf0ROjKu4B0GTmM8yRm0aavS5dblqFq0FwhCvyDKCbihZ
MPEy5exVMsAxMsYinQvtuHAmQpHhWFAaLDLcnc5bZyp8+AK4tkfqVVU0ROrKP/NuDvw23iQrqNeJ
DN48NGFLVHF5tDu6WDoHJLpWimFtEvPr5cWlwBG5yuxIYpcmgJGrocs0ZOY+NdqDpdE6SRsN8xQ2
lK5H2o/P9DnLIf+1zIfXbdf16yKRdmaqAYpJ4SmWZNJNxv0wKlSEg3ypJgExJcbIITBUe7C4Kdxu
jKyYYki1z70S4aAcubIKoNOf8FYn0lYx0XXwVmnBldZ7UqXvAaGAuc70tNOtexzbn7KMLQCcXJuB
ZTONsWCm+pZZNH2ZzhiUkMej0xu7epw+om4gt6a50zuNrgT0O67e7DuF9pbqJz9iYjNkhZJc0r0G
Q1ltjRgaUdFkb3YxUk5qAKNp2pMNyGLZ9vxWklpSSGgOkvM+KNjVGF8X9qg7/Gg0RLvs5JT9sG1a
c2l7KhqZXpc32eAVh8YLf5kxqOp2Nof4EQYUH68DtB+85EB+ApXkHVdvtUc1Kx6hFqCKJoTvmwER
W5SJU/0WpkShRqF6jSrzLm4kZxV5ARjCmtqs0try3lQ3kYe+0oq7Ta87kPZN+TCFDikNmBKHnGPC
igbwxSAJgBadIi1+bFKsihxdwJjWDACaodxLNOA01A+pquiHUnK1KbwZE4lRsLLJdin7BB9QcgDo
UVFR9Sd48IbWEw0RwVSMpn7DZ/mY/E4/aelwHkKPXUMtt22pL/1mAGLoh/hCaousYS2Ekfw0SgV+
V6vQVqFjnHzLfrdKuT9WBii5ONrKHtioyLTv4QMkaz+hSNmXlmu0E3HK2kUOByp3Hf067OVU7QyP
Q2yqx7uw67MLJD1oMKtCLgHHq9Gr7nT7tNAwG0njuJDTGuvASDiIXvTQQb11bVNbVqZPEMRbswOr
WA9W5qq6/qPwBrxpJ1K0QS4SqqrHZLeMHoiT1LiSzNoqFW6dak5j7+E5wsxMz1oV3ismQXKjTQRm
W8E3nqT3VieuZSoUFScMmqLEC0Hrdi3aJ5v6vocYXfL3CZifRaOldGf1YaFI4A2DIUWe0CKQCOS1
OgXYLFo8wmPkredDa5ja/pgY5K7G0YeayjvPgMwzgTtUzAx2ENm3Zd+9MCBxK8Unp1WOeZB/FJhw
ORkcq/k6FhUrShod3pWcNOj8jw5T3FXV/wpVLveztPoMTMQejddzqmx+jd7Y7uGFPUZNXWw7ZD+5
4k/rxmx+RUMDmNa2V41t6cfQKF4Ay7qxFZKvIc1lcmTVjG3J4Eqe/WtqUo3iq4G6pfN3NTkLQMUX
qYRfBvgs325iXGRLMs8alxMowoL8FOjKez+o99VI8AOk/F0ACeHYeWt8YPXCUZNnpdGVfRZrHc4o
h6E2HK+2lz2VciZR9HU4diIK4BPE9hG85cKk1z723qkBRQDHigO5XwENHdy8wbnspZ9OmNWrGBN+
Z6lC1XRwqNO4mT1QZIUcCrD4zSs9tHc8t2+1vwoH05Oqh0cAWfSy6vBuTJ9t1Vf2nIAsnSgNS07o
qY3mLyMZrLWtAdXsCDLzAiqdjWHd85SbkmLREtY6/mqZOq+i+lBzSunYtcEBfzpd9jRwMNrPdUmV
+G2SaMyyHA92c98XzDJyurEdwORlmhBLKnM8YdYm7SPMu3M7OlDdFOWz7BzX0YH39WbxkpZGuOyi
7BdglGXdy+WmYUq3nDDX0kAGoFHX2CPSrj+MZInLlUV3BLYcs4sKD7pEqk9NjKJd1nCPGdj8NDyE
fi4R6F4h40Q1xRsm+6G7Mo+s6SkE0NgzUBbaXEREd71t7OHNa3DE2XmNMVrrP/09JQ1rW2exQ6qb
9KpGEdW22moPzBUoXSR6MaNTHT6M1qxAauWES5fvSjJP8WwkKZIZHyU5PQCjvIxAy5eTlqJU8BFt
m6C32lR3VjoM1tFHwKIN6WaEobus+bEWXUxDxdaLlTxSSk60gPO3QTJ7ZJefbcuAgZfThkCJOoex
jGyTUQnOpaGxo5R0ynVNohNspfmpCQiIVEijbk2ZHWiI6EBo6ac1avFxIFcoajAzhR8Zv2Q5qSPz
q7TfWZT3wI/R1rIHbzxSnaAhavjFwpBIzjUl1R3L0dgAxMPv5FtuBAkWcQDzlH7Sl9lYl2u45yqx
ABkSEh3quTHId1KtwU8ug2ZdAQTZdFFwnxVVfDSkQl0DF2cqa7Yn9gHmIAkBjDJNYB8VTJF1H1Yd
f0yR/F5XFsBMoCyFPjBlbtsfZTDZLgRgwIkR8eUj53fXMMYnTNLRFq/2gIpDe3SmHilpThgcwGbD
6z50BFdA7dIVgzo6h4RFNeJ1clRSGkO8+1r7U2184+JYoZs6WrMxkV+kqV3coTIIPWMHuoPs9Qwy
mu/YJ6wP+SpSOJFPfkEsoJ3RRdT89lhbw8wiI7uytmCclaF0SCChBEmfXgz4yxvDMiMGgSBdVjCA
8VdK3aNELm9eVWdoPQCTNZ1idqID8OS8Jns5sZj0jRqvCc9Rjj99Avi+tEBA7AFSINcoUAwFYOiW
ccDMRjPhm0QZ8i7iL4qjHPnduovLT1ir5aGOtPIg1lq1v2iGTNCYRMUht3o0YlY/MlswcNfn/U0a
U2nTx+NRN1rjHFgc2EZIrlU0trhSZ7m1nWCdlKFUMEk/D2ms7Sx7nrZbjoSuh6mcms96Pd87jUo7
rKKuMNa9QadOH70tJ4pjVVsN9JEx3NbedDdGHR2n2MPKKFsU7Rq0cEM5gY6y7pOuoPcLcnXnRaX8
nNradYZQDsrYuLHqB64awXBWaM2NsnZoiyE64dA+pQwkrZIf63ySr0MZQO8cg2Orma8NVu6FDIxy
Gw85dIjJPqRF+WDQlJjkzNqq6X0t2xOAuCl0yykt13aWeq7jEPoAZoQ4H9mz1r09oa8xJVi5PXkO
XFms6VlgiJWVW6O6HTO3RdWl/RmsRn7J+qMPaoXwDSanOeiIfTovprk7IBZ/3GbHyU9Kv7TMAb7v
C7vjtOi3FOYXUhVDrZ5vlQtrBba03wL8HPbm4PV7OcniOcH9n9tdGoIuwaSqOSpJpV06lm6W+b8i
eeJybYIUB1OARZ76Y4I4R0UEpb2FjYYEGkAdVNiyrvaOA81zIeF+339tN+WbD6MO7jqFbQXcEtJA
zrVb0K2rKrCQ1M5/EItQw+7awYZt9SHoDgzkxtagR20NYPyXoqeUCjOJWO1S3wb9Ud/+VTupn+XR
orE0StJdqRuYi2uPSOwZ4kZWzV/aafFEMgM7FyDWRmx9L7oKfaLSBdJKaKXFs3lAS2L8yLSyvm90
dNSWqjxuROtKnsuMzLU8aG/zauX4085Xjmk+S/hFA80RzASx6s0y6TJG4zjiMRDMMy48IMNT4TPp
rhKuVUP3clov5evCV4q9n0xgBQo4V/wy1xulXzT73DNQCrZBuwoUvnqxkOaenHmMSyMg/GhixujJ
zjpWI36l+acSa0OqoT+bJXqctb96X9rcDBJdsEI2SF3TB+ulZQR3tbnhJbpAeUG+AWEyyII8B2Hy
3PYJ5i5QnCX8wN9tIOYn01aTkAL6+V9tH7EGrq3dGla7Eq2f+u8mEEgw7Ojq8CqaQx6sqiZFd6yg
Dxc7n1gL7ZDP3Q0wwZQI2pHY26A/OIorPjg/0rwjEmIZQUB0w/kTN/Ou1jrGUGz7NIFNoJgbPw5K
hL4sjE6nOaPTYenpafSyn23ETaC/wWByGbqIsydD2J6+dPjzHiTanWIz04vKHbT2w4BYThB0Q2i1
5jOHnSX3cLTprHytztsjgPJV7KQKzmzqsI4owdaibPv3QmxOkkebrsqc7NimXIYLfJ88tUcu4ry1
2HEkLhncwEtfgsDEeVHNn0B8IPFZhvs2V2IADxHdyjHD1bRQZ5wEA0KBjQFHuwmOQHTXrNlwUIUO
Ic22HjGUqPeG3gNMamdcR5RjhUjmRcyBAuQ+IlxxLveKhUCoibVR+Gu+t8WNsrjR6eLedUaukf9+
HEEU8vSFjGtaNa1e/ni2qdbSXS1/ktfEZxP9s69VvXQSRnEEDeJG2DlYwCsS4X67Zzc32USnTayJ
O3YD52GqN+PSl9kl1Kh1C4MIVbElz607seZoFerUxnLFVhVTanNlH/V+PxXGqpCycBXlYO01prNf
jzDmtT82iTPZANa2Nr3NReri++k1DeZerONeEN+t+Fodm69fbIqFYKR8b/5xlyCHfNhljOjG7LQR
7j8tV8gYk/wK+ikFTy6z9fSSBwyeg1KiZ/R99sF6hitaND//Wi1HFYVyZK6R2uQjEHh77pB6YnBy
hH1DrFLGhT0AV2zR5HeS+DVFQf63VdGnsCuupMOgI/dgHiQ5hbPMnUzfxuQrxC0/iGZ2NoAf+cap
r9h/v32xKbyMYk0sgqIE3NBqrjqPRxgj833HkMU+/Pe2148yqbXIeudPVs4LsZYxfg6zAoAycbVS
DRnp+99/NGpsGQU1qFXvj1zhjdT+5vGFAyiotmJ1gDGEyBLJdDIPvilYRdChrInNwa+4Ak3DCKNA
8kbrv9t1OggasdA46zM2zdu9AosUNcy8J/62E86bpt/SzJ07wgb1t7XS69ff9m+x2oSUQmOor391
jrUg3iSKcvjtfuJJ5UY5K4akrX/b+cV9vl+jVArChdMiwLDD64bB7NLKBmawoY4TX7xB8ZDanO2n
g2nhjZChK0WityTIiuE8NgWzjuOPTfEHLc6tL3P6/7vB/4+OjKLbMr2Qf+8Gp8YeZnlY/96R+etB
f3VkbOsfOjZrdlBHNnFv/7Md4yj/MGTTMLmZro+CH/u7HaPOf+J2XTEt3sHsFP+nHdz8h2Nals1D
TFU843/SnjFs5Q/2B5wmJESOIcuODvQQgM9/RyCEZsgEUKmDvd4+1bnj7EYPDdZYk5DwMuoVQSqp
rkKgHlGCWBVyecJVQPXJ9lqPww9zKH5NZYMeFX8f0Tokz/lM7PrQuY51h20wwW3TooHsJLhYhZ5i
gakpqYWtxBTyUCiR8YwyzVZ++lpvPQylcZwkBB4Qwaf7ngk+2X7gPlQF+IjRjqD51WCTlgkSoTLC
CVqNMMUpQq61Go1k8tLnRcmFDrSbTj0OSSy7tJ43Sh/dnNEhYcn2x1WSFECNDL3klAKZcx4+FKIY
NlJhGMc6Sp7t0Z8OMhdGWaai6tr2DWq4jECIl97cSy21p5H2zlVNs+VoaA6JpdMu9RqwNj1O5UjT
wFrMLsukVY+NXGvXJrO9c4GIfvJI9zHGLtv4hALHtG5u8sDlRj4INVIgb7QC7nRraFDdKFxPVuTa
xHSdxaIxVS5oaSXEcsV74NtI1H49cq20janbE2YfaW4aAVmhOUSYcyjd0yWMzgavV1fFtDGU/lBU
1PvDERqYMnFpZBo5KWwUxnQSzBZD20KOR+w+ZpPCiWL8rPpxJzta7yY1tlg7yTdmPlz0GRyeqMxG
rXi4VklHJbaXlkOXg8TtmGDWEdnmMalUMOKc/QTtL0QYqeqWWxT1Y9pbRCYN2UHPwE6HVUT2hUnU
rNbn3n5yLoCt1CrTngTom5l66OqGuY3yFI9FM9n8gtIiNaL0xuB5sZOgW+V+cRgkBMuecoj7Wr+T
egM5uo43tMs97WqqoDwyy/7hGUG/zjRpqbZJcQjnwkGZAyISJxDN6YclLbxkpY5SfYpzghg0U11l
RD82Q4hPpW3SYzaYydeCj2aMQfLQhQmYPfBodZVDcS0uvpq9QuRe5YOHnEstsYfYSP16r9impR1u
7RBMthZwPsrUFlhHBxbG4tJ1ZajwiWYbVxyXJ19W7i2k3GowNRcbhbKiqeEpJpal9jXFRciERFkC
k2iNYBHKdCfFsUEdKrffY2A7ZhYd08Ks78cauwXxHT5UF1waKoYvJfo0UThmnvKuBzn5Lx6AJolM
xwsSp6tUkiYB5nHksroFXU01cdmaobeSB6KDTGefpeEdTHF8GC1a765Rftqpn64kGORybACwHLBR
Og7xK1IL18UhaXzC3eUfhnqZ67my7L2kI1IxypdhN8Xu1MB31KNqTcnTONpK3JAiG3CyNcjh8+O5
mE4QRbfvsVZOk/rTqOLHvG2ktSNnPLrCZjIW9i3qYPaUuRdTuLd3dhTgrSknADhKRhHIJ1mkyK9y
j9g14+J2yEO6gTFou3zmpo2WtSFyCIK0WxLPpITp2htC8lRSfvdYugQmJPRi7J+6nDrxhPRrKdV8
RBNJKQiZlalihAZv8a5q+bMK1hCVd7M1CB9akA+AlFMa5njfsj5DWztrCJDLZI+YkH1bz5Z9bPYz
czjFO/FeBa+Wbg7rTzNV1WWvfmTkQpB0udCvTYNifUBvGdflC5d8kZvYHYHPU5yvyS0oUO7QVu7q
DJgW6l0jC6YrNvFfpd8/gHksYeSv0hI0WwnMzPaGfai1AyhCfG6tFrwng97w5cXvVVLu/AIjhdr0
v2DRhis5zn82SdHgzPbwU1VYdxk1V5pmwOYqydWZwmzTOhYhAGl09XOqtFGgEELgPaR+8qvrNB6l
j5DtFLxlU15ds2naSH15TZzHwMbiEBjTzdEliomJR5ibui3Z38a6PZtF/RQm5Y9sCK914pFMZkr+
1pToVxdTjXXObn+kVKT2RQTNyKBCqnXocjvT4lSlIsu3ME8OmYWlFb971u0bnHipj868Kj6yz6D3
r0mQDHt1lM9mY3AgD9ohSu2TaqFyTWmV6GTnRIGBeTLpCKQtsF9aMhYh09Zuqpf8SOjWLC1//ChC
TLQYtsYC2mnZaS9+XKiLpgxvg6ycg6A1NspLIeMrKyuf4qvO9UEayngTQgvxu1nfwjw6eC2NFKyt
0aKUyanR6ulhyrpf5C+VhJMtNdSXM2SG7iMhIOqvfKK1CgDV3hZNlF+cmnKvmUx7pQ/wYtkvamJG
x9yCYMyx7qzpkmDgC/qL7JzthhhwUyUxShoztyuqDwJtBmydUeU2vNaiablkB0TQhfZbGIanTsHf
qngknjG2PElV/aD2nFm9qPmkrnOwqwj4sSWtB8e/+MbeK6FAFhkjd0QI7IGaybbPKn+FqsVbJx2N
SIkWYsTxUcRpt4tH3mT4K6yNN721UWyH+lOp4haJ8TSmDqJi2gvVHEQu6/ejX+qnNsBX1I1cyUvh
A0OPXfPstVnGBLCGbpMMh8yZnkYrJxqeHPF6NC9Ob79RPng2ZZJLNf0THz9a7SR2e0iRkIDJ0BkJ
EdekVRGPyNxVZZeY1DhqELhMI/JdG92sEG9ZCVXJzUr8y6OlvqZeV5x5e4hetZE6BScOkPFHS5OH
HfEEJA3MY3jfjk86B8aKqLjGTz84VKedFPSci/V2bfITj3RYKdRbG6fqkf/X+YrZ0gHaOZiELvvs
tWTnlKDO2nA2oJryS+0Z95COuc4s9J/lcOeVeEQnE4JPm4KHCplF+bURHFoL9ONkWkfqRdhnge0E
l3HS8Zn4ssd5g6ErUj7blFNpYVIQoRejBG4R0oHRW2sZlOm76iSXxtBOROO8q43xw6+fh45spVCB
+qO65LxFmPsfvXgLGv2pI5LVbbG/ZNhZsyZesqOvZ73BFKcnq+Lqpa/eptmSXQ5XJ9HvKaSdVDv/
UEtzV5fjXm1AXFImaI3iptAspbdfHeQSfH6JvjgM14U8BZtOppUHdzcD6mC/Z+2vJqjbTV6rONj6
ivJrkv8cvP0Y/yQbYxPEpLYpvvVSZ1CefePDtFR1NXjWZ5ici76TTs3U0TKLMAEnhvMa2ZoHTJtv
DLhwURXGtjckH6Z5dh0TXN6SZ/0Is4JmBORpJggnvzDg9cYOMuWKdHXLUS8Bpu2aqR87LOyK98lB
k2JOd1blv/td82RG0t6e55Vyqe2zD10jZE9ht0Zcvi4DOGs0hvlMJKtYnEgjVV8qtbTLGcFzySBl
PViH6YtUxNeJelQKeVCy/4ur81pOHe3S8BWpSjmcokQ0YLC9zYnK2N7KOaKrn0f0zPTMX9XtbYJB
4QsrvGFdDg/wEm4R0EqeIEkjdH5Bjr2EECm+ddKidJuztEy5eO0fzaY29U06JpPdTR9z3vRLcBqs
TbyaV4YhI0+NOuOsa5Idd5YvWcnsydZY2CBcuKtkAsCNoIjMJsXQohjtIJI+skbA1GuQ3NpSvyfA
B50q36y0OyShcDci81WTZrzmJUiGKIA04Yywv6JuhgoiTFua6zm9yCmMNlBlV6kpaEEmHU3w9iC3
ieR3GbcfufJ1oRabJmWhU+Pi4cXwyHWFfTCvktFtRWTvkjb0GTKIpBTLJrMUm/oFwx3Vi3TG81fN
7Ony4VKHFwQvg76kbvp85fk4rlFdMXtMNJ/P/fuCzLWnjL182r8/nn/y70NDjigP0i75j+f/z9c/
3/w8sP94T5omO0XuC7i0RSe5z/exw+Kh9/yVdZ9i1r9fVWsSwhxjRLAebLWyv5RGWiG/wCk9f0hL
Ve3fh8/f9KVa9u9zfaNE2xq+YBA8EEM0v/Lndzzfpf7/t/7znLqlGscCuRTh20WDqF9+zHkPByMO
IkcLlvLT88nne54/tAW/jtpdbrf6tYzm0P6Pv//34ZDSKKP+B24wI45Y/fuKVOrwmblCT42gaanu
RzWUDGlRkn0+hz5Jao8ZzlspeBOvRYF4UhY3k2hRiYnyiTLc89deCE9Fl6MT5tdjtBcOrfrCbjVr
B/KJJHnDCk+3CUoDl516ayb29DmelQv02WNpU9EbdkQu8OzfYN8H0JvnDyJSlIrKb9xFcJy0iaS3
8VWihYHJqrnHYTdBf5YsyI4hCiZH8ELJav7oD1NlnLOreVKmefWNaqVces1jLxEP2+isi6sBdAma
ar/MX3KVHinAEhobkjjxrkQMwljHXxAAMVcUcx86FDLBkJhyv/suQFUsLWjsZ51yuE2BTfsiYmtx
lHt7ANTe2q2vfLCUgK72oB5hEAELC17rDlqhFDljjiUDXTJHuKAH1bOlHRCM6Tzpqqq0OPwJ4QfV
1RFSzEP7lB3N08xqAePN73pPpMsXksxGCzfuNYR2AJ4II409PzW0R+D0ztFGlv8AWppwHTAf0MEO
/IRMbiI78gsLf9ZRqOVjBpiPC98yhngGVa4V1oi4Lt1Zmy25QI6BdRTmJB4HCgzykrCuF6ndwYNV
rwEM0+v0mkCr/Dph1wFQbl5rEPt22SW/sUBnJ5AlsGQzWK31OYK3jp8UBWMIfmswGwS5K2OVf1ne
H8M6Pqhxh3bwwJ8h2GZe3juWvkX8AK3FVSqj3ELp0SbFRK3BSb7UVbFu3Mcf9Vi53ySm4d46dKPz
+APTRrgh7L4P5ZV2/phs+ZitYhQDVhN6oFCmVMUhPQQRZJ9qXNXXpnNC7IWnF54gP3FoE2z1FPyY
mwHhzG6tfgZXc0Oz1NdP8UHf6D/FnX+hv8GMh/J7j98wrw1+BNSR0GhyGKrBKXRRe4HFuFwABUY9
4yrCKBnxqJXu/Ion9Bls/cSuiCiYvhHgx5Yko058Cz6/UbQ4mSf8RBbLHXdSN0G4tXCWlVeydqKI
ZGDM6eEWlq2AgQHzWoVu+Qbr9tYJtiemjuLcypdj+PpHw2IKGWh7Z0gQJGGqZ2XtgLmaIECtymCF
PqcpO5I9wXuffekVbn78hrbqy6/y+hoPG8H+7Sq3uVfwzen1Q57H6cRAK+Dtmjg9SvM7mnaktEy8
8xT52SeYrZy5VNhUc9oR+mo6kBwJv+G5OD7cbl/hFbea1+nbiC3LLmbF8ecdLMeZs89gAOMvsynf
OopJN4iu//MsBQ0v3OYmQhvUUuj8MAO8WkmclssbbufZqd/43ORY+/UvbGDGst3RhaUh4iBW9N7u
yVBk6131qbNQ67Hnbwbb9yHZTx6oHU/WVvELPcRjd+kUlpDH0TxMKmP8PYYYDA/V+1U3zRqwb2Y5
MZxD95+R8gvt27IzclSUTJzm4zv1mzUqtVdqPuzfYDPahEPJbbNzHqqTHoQX3B+FFeLOVO2W6czN
ZJTtsBYPt8vFbH83Ei+PkLNTFJCLY1UcgnBjUOPYhvlO3GrfCBhPdrqZzwCpgnWvM5PXU72JX6IT
0jUAkMrDtApvFEkAZnwgIwuZMr3FLs0yqkNb8pzyTMDElSv9yqQXfvYgfRn3hCjFFQ/zJop2Xql7
WKXlL7eyOsnn/m/RI3p9BAzd23ONmomt525jcdVKy66/2oXVDtuS2euMzU3+Af8pSu9EupSy6gGe
J/XJ2ZEqCfCSV9H7nfcoVlnq1/ADNbroDjUWpxOqADfsyuEp/Y3FY6Ks7ihM6+D3HOFFq730LXCm
D8CqZswzkEW1YgOjjkoUXY4jIgmlzZzIf0u/EVA2sbGq+y20zYxsA7Lp5oqWwKo+MFgQCnRDKNQg
ox9v0Z/+PPqDceTqzDtACXYKYOEO0mhekRvJha2YHj44fD4jPQILMnyWB4lb1NrJnxR9MA2iKdk4
ukou4KByWmXznjkCy7Z4Vdat379JDv1E1dyDh8Aqi3qNBJ5lNaEEgSObP5fuxK0ffxF3QNeDHeOi
3Nks2QJre9rhy8niMIab8obQSKrxkGtQ++E5ZqP3pvuDSBUXF8A+bH+YnS/3fpFB+cI6DWY94B/x
R3FIlmb9EHnQrJexVyFu1r/n/hAstz0mxEvkVwqX2fXWsgt+hefsAg71+Mohir/NhRNeTvrA0jMF
mzhaM982CVrKm9YbQ2d+6dbD6p//w3Ez3yFkQ/qH+z+hmGKsMOJ20xdcgOzgXJwQwHhbdC3UNRR9
rkRB/7G0H6kLLCD7FtH9MX9n9QiSsfZhhqJ9gQ8g4OrabUsbE2Acp1M7EXy55Tbkv+wMLCMf0Nwl
wWY/H4FoHRnnbG/Btl6JLo5Qa4ZV8mP+1VtPw44KubCdxxBqmSu1zwblsZNygk8Zg3vh4SecutJd
/sW9guU8s74NmKmyHVCfQyQ7uWDePWvHeLtR2Yg8rJLg+G/5udVr30GCIrEDsI4GugtuJ4ar4Dxv
4l8N4HLSVgi+v6DrhtTMe3S10JNnDLyAEoYo30GqZ6L+Rg5w5HCr7Opb4tQ2iydrBp5uqHfcjd2I
Mke48sJd/6Vvqw3T4E/4FdyEHZ7RO2TaHAoA8E09ttht2Z7qlnx8lZ3kr3CHvDaSTVjVGO5zYXJY
nBxAkU1kZ+8n0G/oE6xqeYV08gs3p30zsb2G7v5AWX/Gq2jF+SbOdRmmtT9QNULzyFys11xWx8UZ
cNUha/+FWdbMWoe+i4fMUQJe0DZP1U5gLSRpQJgvgw35Ppc3FG8IeBYVftQX8pM6ZDuV/UtIsW1z
9GCP4ICseFK+NvqLYfrVeMGFEOEetBdQXeDW6slGU1H58qRX0DT2rw9dXljvHNFHG3wvXCwLjL6H
Dn5nrSQPGGGrIBS06m/NMfIS61StDRflDqpZDqBWhCEY5a+ApNG+c8fzdAzGY1jfM3Cd37VwhVJt
Tz8K2aSsWAdhVxXiFtMZIV708U5SX+Fxkbv4SsJQ1m3G8qLIgU034mOo8q874yvDBYd4r8KpDHtK
hI2qzBU3gGHZrihTTcaFEqcW7FESR9MDhffiW742sFggj5AmYrZjLm5QwQGZnuGmIp/OBAq3LDvS
OvOKY4IQ+1q5s7axnxBIS0a+Ymlj+vfcufyMRlFjeYQr9RumzzU0jXBDoMrEO7LyRJCNt/0v0L03
dEmADlYsHA4hKAF1BYhu/dqq6BLUuLSybmswvYkg3e95kTWa0ZJYpAccSQMthF6NO8tvClOb7cpF
xwRcZHFGpKa1m8tcrStP/VV/hQolA/139BWTMOKzOjLPjY/U7TYiGMUNFRPZXPgZFP2prqzyVwmc
8mhHnUuRuOmAz/hpQwUaYQZnCjFaZa0Ai+vFrGLMeBRccC3Ap4J4Rx53Gr0IKkFItxfI29FuR1ZR
PVJSmTOcpTzhFYGeEAT6Ib0ZfwLVMdWXafC4fMMP6NV/rgdrH5YgfeqqHDMKdeTqG652dhRIPEAX
bqoLoQvlR3HcoMZB+68abFwiUsFl+vfpe7pNkEzE0g5QC+dSr67quIZTg+CzbOuHx1Z0B9Ab875M
T9MORHW03LEO6nSGNeOvoO4T8JmFc4tBFgLfICyS3cDH0wIqJ/vzH1w++pfm9HgrseOTPbF8HRCT
SgEtOxRVxLc2XguAazkCnSBto+gHpb08hPdg+jRjuwyXxQWtvPzWoSuWrD46KsyE4JjitraMe8WE
vYJnWB7u4AQYDz/sjwSoM2JpCHUAIafQaGx7dgGRECMBm2fXh2C5egwlZGEuQnqlqbNFv8McN9q9
ZScYT5n3KOkfLNIVAG5JzKT1UK2b/KxHW4BNSnDNEq9gNSiRpoHOxFansJrJT22TtrwvDlRihluc
lymnXjoSzrA/dtWWxQ4Njd9xcvBKHxoneXiW4deql/aUpMprBC0IKFqlQaUDSOoCyu2PNGnDAYFs
1jZ4TCul8Yp0i46bke/q0MkTZ+r/kicg0GBeqIVgOU6pET0DenQKLt8axW+nSByx8uECBZb7EPZF
SyTvtoZThP5xGX5r6whguLB82jEpqNzvKnpNNgAvJU/HuiDZw51YgjD2Eahfdvk4h7WXRXvK0QUI
7HGfLtTiVsTJ/hUpAwfjaAALti6ivwE+EsumDFteYm1uwHwnGoRfg+pGyr5cp6c8xeDBWdRZEH1J
dxHroPplGqcGzzJxy5YNc6JS7+MNYoR1r/AiJZf5ZVcCePsrB2tk7x79Wjyh60jza6+G7OUEsVO1
pfL9+GWxETHtS7xR8dimaR0jqQaW8EG8LLxpXpd7wOn1CgGwRnLz6CdATuqXLQk3l3ITT1cOmjUH
vRgFKWpqIWxFBEysdXN2RttkuLI9sD+tuiPzxtwqtLC9o8TLm6imHu4Rd3QXZFJY0etV/RJ+pV/d
/lZtytWt+lHW08c3sDMdh127+1kU5MjTSErjr5iF6XHgJnwYxDQM0XfKAiClT+Sy6/iQnwGnC9TY
qcyS3n0Jl6eyEnIo1hdyyMdJd5Nvwi4k1tnGjP218irBAchXv5mb5j58sJYWTr1I6dFip2LYAPAh
NaKbRBeZKJWfxTE/pFtOaNVdtPVSPPCbEcIcIZpt3RNhofSR6aXb4lgA+XudftDkIaSJoUSF4hpG
pEYxglFdu3l7mxiVqKmVniVT9zDdCQ9ARma7XFCqEjzCO0XdxOY+pZ97ipx6RIyrOE4X5hbfRObu
14uSTHnufSYcTvLHOkT4ak2p4cLkZUZmHr1y6gWs6WjJ9bAxKBGswWrRBN9IexTwGGWPX7zcfnL2
f4fowwicHHDoksja9V/0y85Md74lJ2k4dfhx/uBTkaN8lJ8NlG9Qz0H87vA8nnA4Jt+ii1AZqiEk
jgT5VbXOjkF/LJLP2di2MPdGcm8g43numMlLSQmBsHhpmPZvaNHa1kfyh5zc8CSUA9fyLwUm4Z5C
P/k2Kqc/yy6RDgtk4ZmsmZRVpxNDqzuSqUofhJe63X0qooN6q+IdxQ133PDRQtpiEm9SeYq9onZF
IlouTkxDypa+KRzFSA2KLsVqOvoZEG/CT1ILpDhYZuOb/tlWHrMmZP3D7gfKo6NZ19+nHJz8No0e
SfuguGXhmJ+lLzk4E5Ub0gwoA0p6bPRjnP+VVtYHX96NHnr9iFuh6AYsJOlcZIyj0BWvMHbR/GKr
1vbdKYQh8Tq+ZJEnb4ImWhHNqsqpDNbip07tQz+hbdb+MoDQieMcZBu/TZYshNDmDXrfX80ercnq
qkW+8B1UIDXsHODC4GJ6d4Lf9EBflspL7YR7vfA+6m/YE/vxGu2Cj+ZtZMMk6UTXD3tscxWdYa3Z
l8b4KEUH8emvaZs0K8qJq9xzyoczEEI4uOalDpt9DQviK/g7XEprj1uoVK0pc6XxBXHIWneYiaV+
jS3H6Kja76vhz/jFfsbX3HIfjcC6+/yo/uYdzQ/qTeRsqvC3ammq2uktu1zBxoX79kw00t+AuPeQ
LOUdlAL+sijXIC4oM8JPtKkOtL/IhEU2cxYfUxS7xV9l51uvxOa73CXDpC/q9NQw5U/5E7nGgcrM
S/jyGDeoCD7kHcKRybwHKiJ7JBNsz8WFWCC/YcxwNeiGMVJRHVwSOoKwZZ1exVSfvaXY8Zs0aLRl
Tnt4pD7PivIOUc4YQTMaGu0B5KnVu8m+Rb4PEULjrQpcUHjQpasPar6VARpmhTf8ymx3MKW649S8
ctcPIg3gfpcOnOrRaogEsnvJRoC8qJ2EUKB5t7EXH3+o0EFiFY19UGAzeec/KjIWEJzlnxcl2OUK
FLPqzTLOU7vTlzhUj0/wHtdVub5i+2xGPxBmB2HHd/RU/P3gb3Fk1H9TG7FUf1oj9WgabhM4LGh7
cvylPoJs7jpAUYiFFXPfct2+GsEO11dEJAPM3z+p0xHCIzr9QcRLtkTBEmhlYOOwRrtnVb8FiH2h
pvrRffDPUnFbax/Wa418ERVnGKj6Zy+sSbxeGPcdwYoPLYvs7eMpvFW5hGGsGkcyDbP4EqFxslWZ
BSfgTNmBFZWvoXxN1sZkRq+zJfyNvWZR6HrKoVnjOx92l+4FhjdAePpjSL5OQVfewa5B/ZHk80N4
YRsqHRZVlC51Gj8EUZUrh+ucqo0vpy8xxNLBm9bLBblxRO3IQkojbJFXI4tmRwQdFlPDMN3nCpgf
WG4v5OrVBXKso0NSuXO1hg9iLZY1vKMSjAkYfSx6xKXBZ/8WfZO6EBdTy2WBjD2WJbggyY7EYveb
VU7wGasXQkzwtzE9oZb+453VbfqTS/7Ae/SeOgoGb+0BklZyoajB1Hohas82bXh4PKjGrCV26Y9F
jPEu0cS2lYrSTCB5qb8htV8hahdMvogc54eIxxRZ2C41FglInF3j1BXiY2u6wgsXOa7thFqhijWe
2x/GN9V9gPleEVd7TDLl3l3Aku0peNRUawhAzU+i+4y6sGRT/ScVIqSQqFkRI+jcg/dwkRCr2QeA
sShrKTn2oKaQqmz/ZpZHRJXqNiV3vEdHVwuowRCWgIyAbj9QVfodtQ805EBaoc63+SNcqImyZPhp
BN9+UYjlBqn+AMuOcs5flU2xxkQL4hG6SyhSJj5XFGAKXB62dpKk4PMxHpSP4pi67G2fXDYx+QiI
s8i/TSo0UEhRrBfv8Pc+41sablgaOBpU5e58EsuKRsIuwlglTEWXsZyuSKShWFl6ZrlX7qq8k1ng
btEFj6RFWtBN34OEJMENDkmKnYvPh2XthVVL5sqQW1yU9XDJ3+kka499bY/v6PPdeH8V7pGN7O5p
aFuXacdEplgNEuzFPDDAqTSZbD5lRUXR5YKwduWEWKlLor6kI2A3QM+bq8SipeSL6bvWfOQPn1Yb
zVDy1/TKeyns1AQXqStrHveduzFoNJfciZIQaTXceuMUEfHVLn83wuB2pjVqk2QSI5ep8fkoq9hg
fFNqH3RnTOx/P0vhbwc65oE6J4CWLbX2Sb8VlqeH2N9siJxbZZdrHwJLP8csBDgBwFtcZ40/iY9l
8MSoKqKGyT0jNiG5QpcRiUM0gbkPKoToI4JtHBEkG4GdgKFyITBR0Y19OpJx9Bwrn8wvisR4pp7O
3a0pkNbLteF8O+WNL2Ql43pULCnTlVfzxkYKopChkrj8TspVvqG2oEpXpDJQKV/TWC+Z3tFPNf1w
Ufvxkz/ne5Z0xeFCd6TnyPXvuKycEeeFpTdCbmhUoWjKIUn062mB8fIMvGbp5xjDib2QK871UjG7
trwED1QM3MivUNdyDBNIA8Ue8uKKu0iJ8sbo5DP16cy+h7llKf7hrDOKjXX6TtmfBxw+lfVuCUc0
XpKpW7NSsvORUksVG+5ymqQoKHuiZEFfDv/t/Bxg8ciEJSpDjBWzVw6aggYeY8x4Ot5AWyqPu44G
IWfF2EIR0QqgQdscI7doEfAV7EBjhYOcecEA0q9vVm5zRt9oFltIUaxF4a9K2f5gwkOkhjZ41Eko
VfZwLhm0pqtLfxgrPKTkKmvLZ//zzXwDHuwcgkpaDdJtxZkxJklPKiRHGKgoYFCMjcn9bRJZPnWq
kCBFrdhm4y8uKFZzWfl7OuPLDQ1t/ohzh1LDbeR0GPSKy1ExiXiFt3A7RnhUtIaX0+Zs5QmVPID9
DpeOS8AxxtqK858rh4/jzPkjjpdBsNykCtgmUsERLSRuIDnoSoiW9o34aPcBJBr6d+w9REkUWiDW
O4/DeOOLhwtdAoGMyeN7OR3+m9sLH6hT5tFeuD3UhVOyZlXFCerIrNDUDVM+V3YdohJ0BTQkOWkC
iw74N24iH7ZMjNhmotaa09c06664v5D/mB43lgnCd/BGbjtnyGkie1w5g+7X51Beo1Vaz+6cn/HX
5U0I6iKfy3UdlqlsS9Y6r+wZOxK6upYjXfVsR/FESCkmXBjzfHkA6llYBLcfximBFyE6pXHifEaG
EvHg2pj33Abeiw7lMhYBplB+lpchtUBfqbgT7jBWgXW+jb9IuYEb5SpzFLyP2yCZW27DTEkBc07j
EIGYVN74g0jcj9aefh3jg1s54dWX+7Xk80303KOMgHubCEx1moDWblxmn0Hax1Fx2DDdqfqw01d2
1+8YZN2pf6VBigj6Mhex8L5io0vVo+rcqCZsAaWDNCkyDiyeYeEo0RfW0hwd81iLXCLHqfewKhRR
Ss0lLA03r2jMs5xY/XnoPjHYsFpk5nCNVg9A2kTZgxDeyoeOj589LJBLcUNr3FJcEGOp5IaaJ2of
3GMOEyca5p7RXnjI6S4IrsoGw0FcHkhrA31pwZHQ3m5pcy0XFn9oIDqyS/IEwnGuNs/Lv8pdKjiF
grSIbdZv6rT55woD2Ba6NZhKrk9aOOTCKcpyhWu+46bFSEDJQHC5JcxFro/W+kw4JAaYgs1JfaeG
x9VoZ7dM14iwMwrBFBjYnOO4EPpFu45yj1vHhaJrrWAGOXsZgE8uLCsQjxvNXRKpwq047gSYuJ0i
XIb2nkqgsQwOJmQLFRX97Zfmh/PjvjIsA/p26lKfHLOdda/PAedE4sRgjLdcWNI8DonzXwBBBuAi
O9LdgGL+CikEclPwkTG6E/nbjLYywAcGwUAp0x64nwhCYK8Z+CpVTrKyFZ0LuXAnyzcaSmqrfnis
Rqu2fVZPGNrU+8ECvcb6HyajtYu+Qanmr8t4ReKdJNXEisNLihvZA4OMBJccWCVrK8drasGf3Iso
wNQCIu477hzTzlQ9fViuNHqnrGRU+bAlb3xCC6UFCudUjLFiE2t+i9at5C4XXHdUOlKWrb1H5A6s
5cC76DCCnnIeTIrHblDOQPrrK3U2kByWuZMQTpIKKkRnIwt8psEyf1S7xgpVdirgdydISmW/5wlu
NWKeTU1S4SA3y5QcX4J3rqgoH0B2JYsVi8MMKFlD5JXVrnUN/sO6Me/LuFbO3EsKrSINUdqedWxD
m2a9sYXMY2b1rQfgkkouK1BBmRQ4FwIwXLfHw4RRRSHKYvUnxa9fDPD9smNZdkCPfFhrqp+jZh+6
LM+lumUYchYDPiSDKxCoM0EbrGls/Ua6WycbK3rpQgDgXigyedwu8aFSMNNAZJrJphy/hG8QKyxj
6m+9FSxEXV7z0m25poQ31h+jOVetAwZxGUk9zENbWcwubRHpKafl8sw7JXyhs4eX0xDtHoWjDX+G
7rp0vSglRG4UEyPYGSpDzD9KTjhuAE2Gno7i0xdlBIs2jV/VawYmt4IhC+KfklQR+48XZqBGrY8g
y1gxRYrwjc0IwStGO0280dzxEkv7EnPgIXQW7jw2ow0fFUZXxKq1asNdYycvRHb7rZC+ZvTMHstZ
8M6yspeHulP1rK5+Ee0iwNbGakLoj0iaeS+A/fykIsLXG63DzOOT6Tixb2dspzbaYwz3+PFYFpBl
z86opG1YSQAoz8glFx7DptfOTEvA6UH7XrPQt141bGU+CjZz7LbdNwOeHkignJm6Xcxih4CGGyWv
EycE2IFZIbQwDR1d9KVuC7dkNQ/cMDAwiGto63BcCw9PpHQeQsM8c3fGzK0gis9rCjlcbqE441QA
hY1FisWIyVqdsk/GDFOKI2MlmoflZvMmBjOLESsHtyhE6DrbcNNYeXJAK/gbMZE5ydhpvwCEsECx
3wnahrf3/kjeTLyc2TmYNYwopSPLWB8fGhOcMbG5E4o2YQNfxrey91Es4yHXkOCM2SLiF5me6OBo
FmX7pcnAbeWv8hBiDpjxgyWx2UHJSaZxVajvAlgy7b7Ee3wUIUjqs4QsuhSCCUA4SakOD4z+EJJn
v2HOUE/LlK9XMAG0ZIjEOHvjm0X+RG2UZJ18ddm+QZ5Q/gRZhFrDAjPoWlB/G5AWFJPZnBsqTAER
eYNCjmR65mQh+NOqarGyRBYPbWFghotYslJ3ExfzychsCrpFg6ajMoYQjf3kFfdNLYMSToiQ9PFl
NjMsdYsOCTiVYpOSDE6eguR8jGLsV7p6jqtJ2UqL0ZxVYxUhJoCoCjXfQFi7JR00irx7yNtUYEyJ
dboRx4hGtwCpJdYb/ISa/5E7+Ef+YJTlhe+riKjNsohPFoUzNEbGLYJkxyrWBU+auSPtqL6NOmJS
IfpOECsQk7A7VcHm/gorkkTqf1WujVn7afLwawzYZCqF3Tmac79H6YS4JgxNFIIBTa/GDn5yimb1
ZCK19lQbeIpkB7r+8ILUPD6falIlJ8gRL8/X8jx9rCcqN8XCKy1kGKf5wjjFiY5L1g/7J4s9Xajs
zx9yOAPEfP76D7VdrhC8qZm4/5LA/+G3K62vaSVbCf5lhBvi679vSPTk23zovftksT9/NMMDmvi/
j5+/DS3DLy/yzdNgDnUZUIz/eM09ue1CWSV+Ucy7p+KDkDYPZ1p0WArDYI7E4P2dLlD/+2jNhZzf
1GmHjvHy6/MU/vnDRZQAZCev/PtklQaboSEH61pqPY0BEvL5zc8fyXJn0ufhPH99PqlV9Ycl0kmc
UL9ehTnWRf1Cx0X45b9/jMvD/3ju+erzObmP1kqiYzJkjPvcyCS0OsIaqEtduWNCIheF6Jak9Xsj
yoh21ZHhdPQ35LAdHXHQNFvWQZlbe5zidFfLjNJvheptpDIzAxZDIYDydkJloJj+tpnYkPkF9xBB
XiKCGh0Hq3NHFHscZQbTllBCS4wBAMFQhMdCACijqDOp30Kki1pqnpWZEJK3MJsMcPwLSTt99OZK
eIynqmNDHlBww1l3MXF6kBJlL820sAlNNXXawZzX1mTe8/bSaBQEtUYqriKtkJh0XYzz0QvNOvE1
uaIRQpFEbfTzQ5ZOtYjYrKICfK3HYNVNhCcPMIe+1uglooi9TkpAfa58eEqU4c+nsqWVQ//agqtE
vMxHsCQ4VHmPIwpWV5JCE66pnWDq6Rqa5FqWNqzbbKQOVamuBbnPzSeudPjA9Bs3gqYvAOwZ+zSU
8KRJ65+pF9igQ8IgnWpbWNFMh3pOt55NCO6hYdNVQMoPIchJoCszZ1WLbxPaJ8NgOuNAfdQSFa8a
QYTkEhkGQinvpdhtwNPH+kiDNiF/Lg0j3kgzGKSSKrNJgVAfUyTSkv42lFy0ph5VKq/vikXuUExE
mxgvE0lNzpDDaJtu8AN7oJkDiH8Fe6PoT/0IEM7so9A2cCz2szK5W1SANClFb04R2LwygseooAGD
TKetB/SjZmo7YjyPYNoQY5zLvjjktXyRl6wLKsTGpIQI1AsGrQHyyDpO1sisGQQD7c/xs+w5YkFI
AQUK5r7vJu1FZO9CN2SL0tNMYA/Ys4rST6MjGhW1u5VY2j7s2eByDaJpFYcfkk5mCI4ZYy35seuj
AYc3DIB3ljJAlBAb4Gxa6WTSEt5LZeCitpkdoIONJUo+bTMoGLdUZ4j9IKRo9EJBmXeSof2pZYWw
eBD8qo8RzRhNp8YmQg7DM+J5raJbH/FSQtRca1QQ4ZmKTRKX3aavtFUaVOVOE5qDYWjjOq27mx5q
kofyKFgVJq9dC8a5l2L2vfgRO1loxssgIs+JjYFqjvFTVPO4mke4bYmq/tQC4VyYK6jHEY8IQ1HY
i9irq+ZtgRSluMNTWtuMIGmT+ZGDVBoh7yX9ZxoLdIHmLvUSif33of4YoTGuxwZiH7SPFwX9gq2C
hSj8e6L/R/ClKTp0jhSjjyHEKfCa12iMqZK1b6p6D5+m28FbQfpI+qs8Wgg0FYUztgB6DQCSOm2n
aVLiCwliFCLMo1yqtyLa0Drk2bZtsBQCHAHNb2MOBig2+UGSVCWZ3WR6u4Uh1dtioP2IeZn7OY6A
gZSxEzTt29gUt1HPoLT1kj8r2csy0mHqWqKrCZm8N6LH3UwrtAJj7BwjKG8jFJUa6+uJ+Fu11oIi
rce4gtKsQ7UpLLAezTzGO/QEKP8MGCYEkL1HsuIFtAgMxKhhwNaasRF64i1NLkVPDg30EQc2FiN4
OGmPwCSk4Y0kCvNmVIrHWY2idVJp2OKF+T0L5IO56GB15fQm5eRxPTQ3faSzNraUDaPmU23xXjM7
ASFKYBrCQpCspjn0FLN9e4jZtMHCfF9zayg5gv4OEYZDkfZXG8lvYFyN1ASIiiQJ/xv6u2OYkAjF
2nzUVOWjsTBtsBBI3zSxQkxYUohqHh05ISQsvUrBmzXDtCkl3CHKiC6y4EGEVZCXhaYj1vrlAf91
+wjV0Y8DCxdPxFm2M7pNelbizlkp575OroFk1R6LMbaTyZseluILTg975IWUnUw/S09j+dphJrxW
gGK1jSDtRuOGL8HP9MCCAempvw+koYCoR2+lE0I53ZTmTYjnYW9V5QHngcxPIB3DHhDxzAMiIQb0
s8yq2YtVFe9TKXov9IE8j07GI5MOkjCzbJpIsAqpEblSXr0zSu2qFqqDnnek58NI3Gxp+Na1Al3A
ULuoQuNms6ZjQlr9JlOwT1pZAU6b46dSEXaWY9ztM7LdLKXtUqu0gcxU0nd9MFy7RG43IQwdGg9L
iQTucNgk8SFOa0818r+tIcEPkL4DSOqQQMdx0ypx6mq6/NHl2JxFqjb541DpXm4Mm1pDFGxUZd3T
RtIjAz+zXESqcVDAaKDaiRYuTTHUkt3czB2rLAuIj1a3lyeF2JalpceawBtFud/LVX4ax/lzKrsj
BsbUCNJJWc/isFfjKvQ7RFGoQY8XlarhMTHQsZNKX5DzGHHb0HAMXSsodT6AuAh49QVysJGnISO1
EJptp0FIanWKCnUnZ1foP8fxMe3RInoREt1yjTmHBUFAX1d1zY4Kdl7CtS5KhOKnSEo3SzSX+F39
CkS4zwz210KVKJUb5ibGb3idh8A69KjfCw/rVYKGHBaNRcvELABwO0LZJutqaN8stPkAKFBVlHSS
rTk0v+OZaLM0e6AyOnWq/2Lv3JbbRtIt/So7+npQgQQSSGDH9FxI4kGkSFGUTMm6QUiyhfP5mHj6
+eDqjqhyVVfN3O+KaHe53ZYoEkj8h7W+1VjhrWsy0kwL5RDRvtLApiaaQzEgNekilKZlx2zOq7ln
TNFvpCpRmSfDAdfjlBafGPehEbvOWzW/1M3gXYdxAI144Od3cbzMsx8fdESWSY62of+q5YSYVdMN
WHs9J/uubqa7xpgIf4y+hXB9Nn3YdJfIOI8A6SAugR8MkuFbrGVAOBtqyjLuwQl43iEMh4+wVcHG
uLWdaltXrG6tbmIMMJekbFDSpyLfR00uH5y0/RAdKbIW5UYNK2nTePNLHCDEqHEJE5LObfyq2nYl
w7lbOWJg3QyKtTbm9Cimg7ZjyHIVK1R4zetR+CwIFU0ObXhXOjS8aQQsqyxhpUbqK0Sm29Hqv/LA
ObueBU5nIUpUm5H7dFUFgXNX+dmeEGkgiTB+ITOXjxMZ6rcQn/Y6m/ghLQy+DgN625esB1sb/7Nb
r5r6zomt+V7FfX0ATMBYH1yZz4TAi4Z2Jabq3obFfZf6rF4njDgpLCH2bzPBhlb67pVBctcEPeqg
JN24rsPIdXIgPIxmuR3VTWTd0CM5ezEZ8Li1eAZZfg8V1j2IrLlgW+c56aHeJKt7Z1kcOZNmuKcL
/5S6fJSAIlA1WfYVrAP2nCaQRlc8MDHrsryloajzhb53KGSbMAHvmNW5lbPKwnaXDEN9aZEtriv2
69Adzq7bML6QFR9ZRkE3mGzpa1EwGm5kgXmvfOySnnYYougNjq7buLesW+n7p7Y2422ftEudWDA5
U+3wRGsKkRsbNnJgfpt7oGmz1HnVPnK3SDb7EZMxQ0vx2sj6Pi9tHwXU3F0vN4+b6hXNI2+u48pF
k0tJauTrwp30WnaNgx+bMoKE69usb25G8oIoLuVrSe27snPze94U7OxNjItqbKJ9XG+Vz01aWSHH
GKTRNGBdm429uA2GnES2MsfvxjFZjDgtbA+vbNA+2WbmHeqByW5pldsyXmwICD4L4Yj9FMxH0xzE
1gIOsaWftsd5qQqQrqehuZ7kjJwRQRgNNSC/Jn3oYz/ZRD3L9XSxRZalgibsavvODNKNyAeXqVkc
XANdu3VH7EeeAg0IWCjZZdkQ8bxKmUkF4PTEbFOebEj4JmLS0uHFcwb0pimkrqQUL+FLprDgJxT1
hBfO6V3rM06px4JnHuDLo1bp4hdgfRI42RdzgeK5UohT5WGGlZQ2VzLMIUK1Hk55SFnc9OEaGWCy
qYK5IPay3ONj/F5rFe/8uYyZnLSvPSnWs1G0jByycT2XYhc0KLd91Ra7hjFaATx6Nr3wvrP5cNuZ
89mcaQyB21+NYOAQaaHNMBLTAbbevhhGDFXWIlkjqZLmttHI0ekiGDnFqP67mVQo/C9tdzSsITx4
ZnJvydF4ot21eXZ+zE1bE2KzH1yoxY7HrrE3zmWhboOCRkH1bDXNgMd31rFFL9SRZugG3vDHmEZQ
pNKYFCmZF6wdZvRb3csQTBfGDg7tk8cp57TbUjU1Bgq/ugt6Eq8IVrpNae53qmo4W+po17LpNxoz
2KR1OuCJ5OPE0rwxoNZfdbC+6ELNYadbG+FkyM6wp3QuMpShwsZ9Isb8VkFyP8kRWhbjkSEM4kOk
DaTtfk2ypqc4ThMb5pRjcnZ6HeW2a3yzcBbsPRG/TDGPVTPibuRq4YamhMU+NJGdI0g9RfbaCo5R
7RJDWIXS4//QfAXeb6863byaowNJD7g1dO2K0d/8ImLzS5SwKpwH1vKePwbI/1n1B1rPLKjr1yiu
xcqeQpaUaM3bCvl/VLP9iIi/m8s8BSduPxpqJFTB14q9x3zlvQMUI/ozqpBqGC5sarvJVk30kM36
Ms9AZiefAXBf5seibb/MUbE1sjB8zJzndhg+poTwADuilawYc9zwcgloYnZrteauBbh9o1GQiHJC
r+DtBi89RM2dLcxXwNpYBmx/r6ANXPmO66G9Hc6tnw8PqTl+t0dsJJ6DK2SAan7VqjR9dOLsxR0v
VVk632b5WMTpQz41NTT7mTVQMi1LZzZBrc+4NZWHiQfSimnU51D7w7bz2eXBrSGet5j9DQSllMki
ikb4LW/GzGZBuONq0HjPDDR8K5E+c2CRMZcEKCULzvdqiD/iMvtWqbBmqksQmgj6uwIt5cBTVc3e
N781xcpd0CBxN1/eek9MRxNuvZ/zJsGtIOzGBg5rrZoMDr1ohq1Kc3qasVsXnODXvZjuhiG0b63Q
puCPDnNeDswSFKuLat5O0DWuJ62xHfSAI2KS1qxl5rIYE8m8uALhWDEQhyIejTPFlFXd4/FldVFz
70a1fCl8/7udG+U66dv3wuUTt+Kg2ujZvbczwUQ6UevWoCpS9HaVh5VGGrgB+6LGoo9gfJKQQHx8
W3zq3D5LXPmk0Hqk0LCngSBYm9vzykh1cBz86lvMmrLr8k8nGEMU8nhQGwTMnDTQN9+MHDkRsHO9
0hl75JhlnCFdtjTNeyFwQQXeWrd1edvIkuNV0soFQ/Tct+3LNMzzfeac/Byncdob2QbmR4F2EaiS
YVAxt8zSfb6GkbUPXdpE62hs+6v/id75f4reUa5LMs1/Br2dQd5//6/bFifQt9/C3qxf/+K/YG9K
/CIs0xIuIxD3B5/tH//mvfFHni+l6QuCVjwFCK4omy765z+k9Qt/A2ic6wkXDNzCiPsX7U3y5YjP
AWVvC/7n//O/P6b/Dr8DhMp0yHPqp9//V9HnpzIuuvaf/3CV+fscHunxj21KKksJN85W1u9Bb+Bm
+iYHhbwFLoryP4xe9S5yzSftddYGYDU2XbNbaZtrecALz8Z1cnlYJre002LdZzjDAPbmJ68eEHPh
gbWcFy9kg2jHd17LSMwh3jdN36ghDoqRwWjgZ0sOUV7etiV8/vhheRSOic+ZP05IFZsr3x+QjZYe
yuBgPseT6+1E9cANuIY6gGKgRCArUBiFeXbMzKG76bxy8TFlOeAJZkRZb176GZKIR7Du1JOsashd
St1ybSTInExIsYNwPrva3BfGa5lGOB0j80KndvSLbmYFyhHYUU4mNHTlAEKlsJLPRLPr8Vocb9mA
tHkSpzQjOl6qb4NWNw0nOcLoEeNLK7e+nZPEjjQGy6dtjJu66Z86yfdmSeur/Puo9dmom9Uchd8R
BigbAVbgoFLvocXFxqNyiakOrOGQBuU+bHk3FVaBohgeRjM7xF12KCF29gXSRwdFTG3eGqM+xY06
Gky+YnPel7558gN8eYazZRBzCur+CgtNk4tLQ7nvpA3TJ72JXfxCXfwpKs5TI34OWn2Ovf7JipyX
np1uvmuDdqVK76jIS8yn9OCmyZtw5r0e+THT4gBZ8xyZNMMhmzfMr9DnpZUeCAI7yUTvE3fkjE53
ox8DeQdxPyeHGByII+IDXjqJq0QN2M1ldxMD7LcyoOpdirnch7NtXpfKZQRLe2Lok4nts9PPJlAr
xLXRp51zHRA1s58cdqyoc4Nast0LVzpBm29IyjvbE9ue71zCJIfehH21q25ER9TxkL2FTnbH8el7
FKGRAyMp2iXFEmAf7swmPSyfsAjGS99aV+mcvhPf+emE0SfLtPPyNlbGfKl5whPMAMFh06Tmh16w
aCJjETltdMGWxxMIGdPbOu1ZpI1nH+I8mU3jfnZ5AIesxFpYcZMYTxPe517HO0QDqXCOwGOhkvIO
VtNeINkKQ72Po+zTC1HFmhMe5slemzI92M58Wa5Jcku3pskK24l3gTN9eBWjNoRdKVrJSJ/HSr5E
dgqZHDdxRThznbz9+B4aT8ik7VOLvjEcjey6r8PPoGUPmxXTJpyyN2VOe1dS7fGpRKq4SQeWfVx/
nT4xhLmKzfjF6ZPPJm05JDqGNsnO1NnBkClSgOSQs38LSuxSjb5MJFjkTPOnZD7Fc3pIKQTqhGvV
aB7TcjUk06aph7PM+qfGyA/Dchx471M0X8jaOjOQL8PpbPGRNG721g5fKQB23ThfVD1flk+wN/Xe
yNKDjPK35Y1ZrkcRjmdFz2aU86VFhDcIbBmjRe/RAnlC8kzRaSu5dSALAkefT2NrnjpivcpwbU35
LSmsfL2GETi2KZ8lIgOvcXReWho+H8QvcNZ3n40tQSjw3PrHHuXZcm2n6bRfXlsGyOdqRIAQCxYe
M5k7SXFIYo6CPkJi7PSMWbnX+7xf5232OUm5iuOXcWnv8Q5ZolsvFxMo8DUJqpeA0a2VXzreKXtQ
L1NVL8KF+WLK29bwH0N2Jo2TsJTHKGqT61vMJ9VMp8jBhmSipKMTzacT8L2LSkaWvD2nTBm/AbZ5
Hvzw4a5l2SAb8yNqKnISwpvBCuNr2yRHRU0fvhN8KZyR6jX57Aq9t3pxXXMxGyFjbb0rQ/eIWqoy
TsGILLcc0H0L/AHdtp7TXea5R+kMTyCKTxXtz7T8q7N1bPQa78wnHsySXMTGplzM2Jbw2iduDx1x
SfBOU0xdN6+t3dwToLH3q+6pbWcyhLFpBFjOuRGW/xigf0pEIzaX1+SqtRNC4nX6jzaYThPXZiN7
dKfcYgmRXUE0rxrlbJfDiralu5oFzrcuzHZCDU/Lgc129CYs8ULyZOuS+SKS/K2r6y9WcOnz6ckO
cNLEcvqwou8tI6BwclnUpIflTDB9dYwSPjtuotbiHhOC5JMh9F76vmIgVvCk8eULuSrkxZtYIszu
7ErueQ6qK4JOoi556/geWcHp5veHiLqTlt7lVsvfEn/k/ojuGlJD+F65pY4/7jiqb2ExRwkMCT/D
OIoigPfCKHKIG0QiyYgNRdtf2E7BmqisZDchW7iytL3NphDHoNM9e0n9phn+Q/QXH0nohrc13Yha
Jtg2WEmyipa1aUGiTKSZF2ttUv9DpVeM4sLuSxbPepswuMgjctCyPn3JJwheZar3usz3GIVfbcMh
6SvwiHpIDR56xajRnce4wApn8q+khaI+M59+pCyLhLzln5KX9YxPc8zZKSn3IY4Saz0nrr3LA1Rk
P/7txy+GbP71W8l++ZrNS5G3O98jGYFRO9x5FT4PUrP2s7s7NmvBzvSRyme0QtdsqmP72m9mQW4w
v7CRF7s8kd06mJ1nwYR01n2wC1iCgjx/jmKrXYUkHO08vwoRdyA/yYZ6rc34IpSIbgllYf8yc4T0
5rbu3LXwiPYq2C1BuCyksRp7ZA9ivCqNF6/9dBuXiSzodMg8ie5usPWrGpAc/0tn3RlVNOKFQ4Bf
07vvK112v/7SI0bY8+Lm7azao4qaCXF8B6evQCKjkSUb0amAsbmi/rqg782ctxkt04IpX9WR99YU
wgPHMKDwLPpXQrIIBU5YF+A67xNGRr078TTO5MWdFAFZ1UJGMdyU48a8Eh1utrDgwgZC9pEZ6W4o
nKMnK2yObCJSRDdlpV/6CjHQzG2eNBwe3AKF7s+5P59DXOHcbCsdUOhIx/tKKF13T96bz2EjIPx5
HH+TVQdXOlUvS6yTk49PVqOfUlkeMzcAf+htZgfPo9waY7OXbrr7TVH/r7r5t3Wy+GOZ7JNh6bmS
yHTlKAGVufp4O8dFSFUt/lecEACejCST9yr9RNUCdv+pUCMBjdMR5MBs6H1NHTWp+tfQ099V7L/7
zuIPBbpv+XQPtiNNKTx3eWW/+c6+HHsgw6rYBqE4abtCQZDB6rlhebMGfQWxAPNjRh/qu8elVPqb
H3zJ4fy1j7j99s9/OPQHPqxOT/EKTMtX5k/fflRqshN2t1uro4jnrCkIATJqOm/znIrx7NrxG5nq
3fQQO/m+kZxqFLZRojd/80Lga//xhXj0VRRt/vLfv38fQrvwI3jHxXb58J1pODtUJpmx95R5rysK
g6w7K/QVHhluvWhWRdafiyUehXSFLKNg9eU2LuSqUs9//cqWHu2PrwwksqlYKQsll1f+m0+IzSFL
acB/KIxpocxib0c2ovwYyeE4UoSySJNp//7j8q5a6vNMf1CJPYXtqXSSN9OfPuyIA+BHeeg58ync
WK7xXGXzhVCrk53oa1dThlDbuTggVM2CjBLE9cdNmjjbiBtgqdLNjjslm855lOy83DzNqPEaPosx
BI1cMi2KhnPSNyshXzLPXNc8/CCkbopesx5pz6wat1kHDgxtqgAuFJGNVrjN2mQaXqPhnPLwYoT6
I53NZ4Y+R5/pjLKbkyf6c1Dln7Xf8+WTt6Yk+ZIq0ZLooUl9S68ypp4YRXlUlchR+nF4ipqy+HVC
8R/vkz+7PKQwLUe4wnQs66fr1MpiPy8tyaTYateyNE+9nwEaeP9RWU8X0TW3f/2xC/vPPncp7KVr
JxvX8X763P1RePSm3Jmhq/eMNzGTERdlX5JyPLc8+NYIeN70xKFGSggu8uGJdpdEgXxnU9dng4NU
5TFCrlCUjL6Gs0/24mQV97ZaLgYokVfZoE828p3Gs+5bax93TDDdQvMm8ugYi7uZ87CnFFu+7uhV
axsu2eBuJQXo0hVkXAl+RNCNNe198oG0mi8DXVXuNCs/YYOdv7qtgJ8zbujvNxDfD0U8gJx49yKc
HCJdyGVIIyfUjhYZULG23NU0es5tIhwUupWBSTAPrWrVN1nPVQTMw8MaQ6/P/q2/IsPkyUKRlffo
otLpMqrgKWafN9CCUYHbEGipjhv2n479taEdhen9thStXTVuMAEdc90+N73+GCzKsSKmZY/OdXMb
E+XYh7cD73HoJIfUzA+RJ1+sEoUDQUxS301G8mlYpFaFzo0X9mtdZW8iC2Dg3DDfnip7G2lnqzm1
h857cQdxWto9Kpa9Xhncrg6296VPKt2t1c8cu9APi4fJ4qHFz8F27ui74ZGQ1muhcFGIYc864SMA
s6EEY4K/vtJ+ikr+cQSz4vSVMNkAIT77/fkyK6OspWEX26V9W1q6iY9dXFRQPS8/MpPNbfE3p+2f
nfqOScnpeUr5jrX8+W+ONBanscqk5rBNaciwb+Tl3z9S/+SWVa6wpFx+9S3vp28SM6vvMtMsUHzg
4xqdliFONj81EziXkPRRRkEMx+vzPFMbeFAnhLlvo/RzqbIbf8YP7q5imyDChchhMY4wrGNK2zNY
8kVxEKoi2yURf6fEaZYk757Lt6kHLOlUdBIF5XIQp/l06UPrMiQc1U2Dk8OCTKzzQ+v67BN7kljn
Ux+kb5av913X7UukW0tfRsL7JfLlMa0kSjBK8rY4OOo8k+vq0OgsL9KhDqld96htcJYMLdxwNXjV
F7aBFIu466dTaicHf+yfFnFVmCOBd5ND0diHyAoh1On90jZ1UYwTWt2kTnPH5bGfgdsHjD5a5gVW
Q5fEdI95dPkseoV/NipW/UTpZVrxp8PjwtD0JHF6AHrJGteHFJKSv4AplLnC8u1M1HdXQ+K8FG7/
lLfNKq0B5hOBtzQl/gTOnNcSBOPTcoJL+rW/vriF+ScFDpeYLz26IlNK56cJJEqzbip1XmxFxuMT
JjSOXkzzcUff1AA8Z8Ju7suMFZqI+IyMKd6MbXUbTQaSOmA8ch6ODW3eQGvYS/fYS2/XdhcHO2pN
h760bsNwavPpHBlY4j0LM0Xy1cfxVxUdIznzmNjxs/bSt8Ti6yuLt3QsyKKGDVoy+CscoMoWZ17N
CGDgzqcaXYqKviG7CQfecqrW8/BRBui9zXYfB+OH4uTPOcyUXR4knpkKF4UhHYqPaSMYLjC9C4zp
7HvDWfQEbDnTOi9flyZVpckOgcTGmbt1xXCktftN7lDtMH9xq+lSR+aJBm8a8aUwLFuqsQB4W0gz
d4V8rejWoeh3smnPBG5+6H7aLEWQ0y4jC/vFTxDGo7h1A8WOa7y4Dj9xH3JL2MFDxYiuIyTAISCi
QsP51x/0n5xiFG7LP8L2mWz/9DGPYa2ybhyK7eghOvLhVFYEYyPL2ywXuU3Wr3R3QRX+zfXFCuiP
5ZlH+cwTWgjL+8PxWUtb25bsi4U9fcmb7LA857wlOLJfjSYfRpYfgrG7WeZnKWp32N/bhoKn0gxe
mHBa3Ch26yASWCIfGFlRZIPlR3+Pu4xaTLjvBMnBqUNMTb3kMShV02mZbhSp9zL47Xqsk91yZIzx
ARXspsXwBzOVmMYIvRpVWK4/wsA9RqgrJcO9ZPFuV9nByc3Lcu4mXHQJuIqwgPKZOwBEVm2SH7QP
lyYdzyFFD/VEWc8f1vIwKhbmhrxzxxnMZHoobPrxZD5PmQZ7wLmx3MOhDXmCn9mezcssTDBf5qHu
+VzSd0NlB5Kqr3r+bhoj/1PNCn3Kamqy3VLoqMkkpdo5tnSus8TkmB275sZzghfmgdyxg/eyTCjC
AYB4FPG4lcdqzj+XcYg3TPcFlfm3svY3A/GeooO5TZAAq+FuzA+upOrQ8/yRm3jDOIlSoFcLlGw6
zh135VLWzU7xNpvsFEZ9H0aIm0w5LoQYAU8Hyy7tbpJmO21KwuLNQwWtTCfq2E/pW68V0Aq5Fczr
lmmTrlH8adi0DOHovT6WHxqB7JOVop42AEwqpmlJf16e8DH3xjg4xzDQp+X3FbJacwEzZbsGWwlJ
82/DBJUQ6NMYzRP2MoxlQQTtLJPb5fRdJmtoUJ9kN9wLWAdLE6v7J0+PH6JMHmeGM6I3H43dcur2
DMnNIDlYrA7EDCI2Tg7sbmk2ozcpeVWGwwnN9DUf9LUOEmedhshM0ecyacuRQzTcvYXpvPAI3ycZ
jw+qyyp6TMCdLQWTyPRFZvIlIWyzDCyWv/PHEPGoo5oYinxnDMku8pkj+s3aYruIyjPG1LfM2rou
Y7wIqqDcUt3uqorg4OWCZ+mxlJExj+Fp5P3k9JJMBWSBQo2nYFapo591N8wQry1SapeHTyE7Okjn
OOBnK8IPNKMwA7jglulrwkO1mugd2pppzZSzgmC80Krhks1seEBDr1hzY7EZNgPIzZzjeJkTstf+
/tenlrCXpKOfGmC6TcfxTcflEFlyn35bCmWsyGtLOhCYlP4oWt7IGdRY8IU5FwOPXmI/oxn1+vyO
MSY7mpElLfmmzJ6XC6uNluT3BTzWka4HIzc7o0X6cWz/+ALKeq8TCtwm/ix9/ZF4Bisd1uhW/OiT
XWy6Hm70MW3umAex6n1ASAegBfnLhKVmJweeOUVjIFXKukXVr7d2XeXXdt+fcvS6mxCUl+lUlMze
fCCw6oWQVevOnblNJjdv1sKq36rGj/DZVih8GWo0JAhedSWzTdOuxqtjwXt1jfTwarJKJG3RIgZ/
TDp98aE4DsOn2djVdckNvpwv0Wzflgmq4crEpOQeXdntVxaH03LmPIaGeTRr0A0Nll2PKmQYL6Qg
nKdEbjui9iKxG8pmtTzDM8SAgd2CbyWdGUz9cgT6fXYgPGa93H+t8h+F/Tiw18gS87R8taVMCq2l
NY53KSoYtSrZCSxXRarkcfkiPvP+hvHyMhkwWCekUPOWTkMuorHU3Tql/tA5L4C5fa4hYPhivW0q
qqCyP5t3MSLoG8SXmwEyn1tUq7AGp9H1T7Y7nZYbulP/Lv3/J2Dt7wPWPAqE/7x3vy2+xW/F229X
7qzKl7/z73w1+YvyeeYry/dxnrlLdz5+b7t//oMU+V9IclQs3YXnOL/+0b+X7uIX5SxTLlwIQjLt
oyf519LdVr8o/sAntM33fMtR3v/P4n3Zr/98sAhbeHw5tvgWulDrp4Olt9oonqliiVZbzbLfZK69
AILi/D7QUXpFENx1hnDv2CZoL90Er5bUGP+0wIYsE+vGnuQGTfGI/T5m39mhh+3HbJPjOkFY/ta1
OXlEqfVOB69vZCEeGteSxDPGb7WKIpwXEdQiRFz7ssTUk+U9HKccgsjo4udHF7OaS8zJNTIopnsv
XU9oiQm/turtge1vyCPBam7SnLEstqb+ys7LOz8rkJ/o4W7QfgqvEXoOo6aDgygCPzPAoLpO3lkJ
kQknQZi1U3BFEgWmgY47smHO4cuWBTiixCCnqSNuHn2W7V0HVq9B5hH/46jX0piitc6h3FVNtme3
T6C6B/s2HDfkU4OzGwQE3HbVNOWuSmTxzXGdrwniAIxuFRm71efw7MPdxt6Y7fsSlwZ6G/+GlTdD
kVxt0Lsl1y7r+asglLzFDHCYWDBagO+XYWxZBQ4s8JKkeHN4i3r/ezpAZbLUXZ6BWirEvRlm1qbm
uTlTz1ycuripqnTbZ11EbsDUHWXS3zX9wBY3jk55I4FTlPI9lFF3H0mXfUvq1tsypBp4zCOBCrIl
CcrOK2AmRb/zIrHCeuAf/WAyH+r+M+nufcsKn0dSOW7YiQMsUdZHL5XajW5/jfsTuZIfz0dJjkE+
q7OOcdXqXLr3dfbABPFKDSIBepHxgJmhv7bkl9zmnXFm5rCs+NJvbo1rfZghEtDIgSoyxnATq/xc
DkA2IyFmqAUIwxNiiG6Esh9aD3QT6ULI06rsIygZxSWq2pA9w7ZgHAk4Uka7jT3jS0wsCXNP+yGK
4AP2Q05Whw4LNJS86AIzenspp9K9tWBDovMXN3Y5treBwsphudWdYG3gtwFeOhuBwwTrwnL0uNfm
GB6xtPgrEp57wMXuI7P76hlZmobr6mUhJVxWSmTLpFAMoZwBmVCezBGEDQSwN57UgKr6cdsZ8SWt
ysd2JrQ8mEBCW227NjIFQZSCYev62roWaVGvUZ6ZjgQ5Zhs9IRISlGA0H13nVY1yeuph0fgBqrU5
tPRtYqCx7Q3zRlu0A4jrVnlZ3yusVddTAcu8z7GcW0rdiTJdE9HiEN2QjTejmUd3sdm+xbOLNkyD
TR0TkmT6VytBbq/hKXgxQMe0q86GFzp3Wf2gxsQ7pgkP8IQYZsaDZnIzqO9pGCe3Y063MyPqFVKB
Ku7CdwOIXtrqaOPP+Qe5ccfINvSmmJqtxecNhijipCFnx3bQQptY7wpqtrQiXkBgfbZFwnxQS3xu
o8bt1bsnXZggtmXpELjH7otk9bHDIU045Eui633Se1Bo4XH03vxRZItgp3cPFCNAiqYKAlLYPfRO
/z01GQgZVgeJIdbkJxkT4GeU7chvrjLCMs/1webtkh1ZAEPRk2dkhyy/7iyrPYaCcK9QH7t6CNHb
4s3LAferADJJyQpOVYtq1yGnHDvcduiSg2ET7WW7FYEpQ78TJr1EJUpAMbmprvvxTnB13E7FtAUm
B4o0dPGYFaRCFEpfDx6i256kPsIaDzLjaI99prIdhdMg7DMR718dYrywvOb70XjOrD4mICJ9NqQl
Ub/iQdFsRJFVk1Xo1yHHH/mSKcxkf8LgaXYFZ4QL69X0X6JxcthuQJidrcHbIA19C2vrOMSsCIe0
JK+yUrAiGNRGKRETY/xdlOX44PsFwWWz95QPRrCWRuc9kjl/FWIl3dhleArQWkwxsNbQJQhLNN24
8znH2Y7XoOESNJHIo3zvMxQxHA+r/1J1i+Ui/u51U7dxc8yJo1OvEmNyNonsX+Yc7NjsvuBqO5Rm
dsb8ce7M+pv0em7HgS2WGr27IOORF+u+2+npXpjt2hOED4fVhLbWqAZwRRNU/H4TzibOPRrlyjyO
bVzd90J9KSIxHzzRamg6QBLs+mthynifCOPOTn3S2cv5baqTajOL6Ls9l9Ndoj5RKLNG828LQ9eA
B+xbXYlVkYj+QdkZpN/53g5om2XAGWqlAUO13uJdSPS2mQmlrNsY/P7o3Ce+dq4cBQfZzCCqz+xS
VkwL7FAyzZ/UY0hUpmWY5v2i6bInB5tG1mPa6Y0KkstcM5Ga3wJZJLu0Si8I+MajXzmk7OE8cqqp
OucTEtXUgzorOQ1wmGJ0DB00PMXDaEXg3lo0pj3usKUTyAg3qr5XfmHeNanF6R9bAQpl+OqN2+w0
hD4vt5IDHnSyPTyr3zg9ev+MLJqEXDdaFpu89sAv97Y5vrNBOppJbVxsdynL/fcBu9Wqqz1noxIL
F2wuofWVxclw3J0Ied7G/vwtHfr3RPcSqBy88HqRinAo7ZLQ5jmeR/vCcx514k83RmAiXsNJet3P
gsSTrn4yU0octLIkhtiMYQU8i4lQ+BurmJ/qaiFPd9mpynkWGrpdLMwmbHbxFFU+nAjNcdZVU4Ki
DUe2a7i3U5NDgUjow6u0lfiYCPOZxKc1NdXGq9yD6sxtiJLgRmNwJk6zumIc3B3rrT8LvU3tENNP
5VJ92abaJD0P0jBKAcx3Hj7vAvOsfmmbkAQclxzGmDGag4c5p37aa2WeQnxETJMHeeyIPLtVg/UW
1DhEXdWrA/MRBhqtITaOgj9jyu6bCJ3prsYCeONk+dJWJofkiVFJdS3K5huzaBB7ovziyvq1q2xM
sS2PkVDa7qrDl1h22WOMguaG09ATWHMrI0edUEsEdmTP6Qzo5lBI3Cks4dJqMlaWMb/HLRmBIvm/
7J1Xc6Patu8/EbvI4VWAUECWHGX7hbLdbXLOfPrzQ2vv5b6rzrnh/VZ1uSUUQDAZc8wx/qG4a0oN
PS0NvUgpVl/kTpJhMcbkb9vBal6qixgIXmnmSIdgOebggKFuzQ4TmmTI3D4EXieWy1c0QriUyfSo
MvfI6CDmXBk5Eb4qDmOV1l41o82ZL9Kb0HctSVxDYKN9ujEzxAxn+FVWzGqzC2o7QDptkVATLgXW
l/0g4m+JanSJoClTRL8ftHhkFSYTaUVMcwRykHJJXkylxnGDfhBwqDjt4IrFHUgkaXbVmhrL0h7z
xFwO3Rwj8bggbTEB5raA/hPoJ2zQ0J8Yt2ZmbgdJClcMBJhJqOWAKcgCDexJOsQy9l1wisq8uktV
ERICplEzWf6GxrRlJyqmyMcg0mpvEkSED4pHmSrwdipMVK6VBocrYw7KgyWLmHxW1aqmjWp0Lkgl
RNIGGZSeJpkaPcUB4P15aAa40GkIk0OlUdaVCEebQdwf9PWPxvr4sEWh4d/PbxvJsaV92jwoo4Vz
WbMamNcpwZTPJkg88XuFMobSqqnATMxxwp1jfbmIO3Gr9eK57tXqwCyC+fn66L97+t9tw8vdgFOJ
Ns3ts1mTNQhw6ZX9P37L7X1BLaFvr099hjKbAL/k731qaY5X4c/zjhzeicwM2ZefV/54+HNQoa6A
4jUb6Mp/f5sgIOcYhqUMDYRk6q/v/b/9lVKIa4pWIa/JLfA+1zqGHn+fpb9+we2r0oqeRa4I1l87
vm0rG5CggZGaaLNggWZBI627Utlpt6HQKCHMlfWFch0Bt0dtBncOnZP5jxdo0iy2sY6yTMU8WKIT
BellYUhFVppwmeWpPNz+BEmB51eKvXXGVV1D3R9/btssZaLgU6TyJi+Sxev6DNwtPm39ah+fZkiJ
UkvBcNigG2eLRR2BM8me5fWCRjkjtGtxgbHyKT+Iq7va7dE/tgE234nJ0HuzQd5ylGut8LCSPqhz
RgaoVRRGh5ABv947srZ6r1FHMtD6RpQdaDgsmBjx7TIc0HliPz9/5nWPJTyyP7aVOpw3ZF+gweXF
QSiH4hAug4B0durHplIcfrYPw2Rt51JGyTvID71RseKGVWLfPmRF+kMkFWj/aqoFtDis4b3dXlEo
OcELa3a3A67Wc3179I+n8jz320U9MqL9m9zOegRZ28XeTTvlRzDlR1QlwpF8Y0ao2untXB8aJrvD
Tfvl9vSvbYw7tPo2Xrq/zNvlANZ/c0kaBhryS+r2KlobL4Nx2EYPgD22qV9sjNN1OhSbcD9va6d1
0MnE4tTYjfQWtO1lOVzHrQcpcqMD/nUrdGIS3wpcoHfBI9WtQ+5npu0Fj42r3WMkuPWx8rXBztqw
OL3l0DpAm923dWcA0lggbi5p41wT0/YRNdxfC8O5msJWP89fbOgddoi+/6NGmaP8JeEqkj5yY3u5
fw0eO5BLJDqAAvB1xgxvTxZ8z7EhwcvOPb6bsf0NSw39bemw2KODcMbowAMtG6eyHvMFV2fOBWAU
ft34GtcntThzWtD8aRfwNV+cnhnV/mXZWxTEyaNh258La0TVGLE9+VC3ONq66KCIwrYFm4BE4XwG
CKzD2wsRmd/DziXJuWPfwSnrQjcjUx8v45ZLIqFHDdE88bN0h8DT8F3g8WEh2ORIkS2ibT5eOY7U
700YaBsszpoZVt4GDXQmBYRj+FkLvETF7q2NGbo84Kmlbqtlj9HXFFEh2HS5q54jRKvGI/TfvMSX
BoUIW7dOJgvmL0Vjwt1SBZL1nfQ+BC5btcquRjRYaQ89jrQ4a1y020OcbY0C+NZtZ2BFYZRmm/J1
UbfEDxDq7B2snaA78V4PESzdKJkjnhfmtRP0cStGgJh0o7eL2dWRbIAnBjLIfDTP9d40z1lwYcZy
+U+9lq7sEe/k+9VNCIZs5iydl77MM0ZkyhlR0MrGDhFW4QPdNckeTtEB7O7moKJAjo0F/kj2aH6K
GCjtNM616UWf4oUCNyds+F1HdvHO2cnnl+CBqLixZIAuH727bKOnwYlTe/7ctU/i1p2IrD4eDM2p
W0lpv6sSMcQ91XEMdrLPIj8lIyoD6QsKNQ0yAml9Eh/6DcZojrixvgPM+ByN67XYdxUN+WN3Vzxn
lS/sv1VunHp8G/YTxhTyzsCVZ68RMSrQozcs3hAhuBJ0bq4oDimOlh2U7+lb4cg3pZ98MAR6TdiK
xh6epJO4/SPuiHhE2w0g473ZebliV+hLwwV/0at7axWRqp6k3Avr+7Z44+NdA31gPR/qGaNrLMy5
6hJrbEz2pnchw5D8zHjkkvX2dTmIXx4v9q/USt6lZAeTh8V7hle4y0DKll3xbSGoiezYg1RheHdm
37iKmxQFv7n8FZVw7pvKpoSoVicGVxg5kbHuElbyYj4Wyyl64cfxldwQERfWaB86rCBwCcFjU0G2
ErdKrBwhgw+bVVZbY6mCpNdRFVCleJzlbwGt9q7/YCS3zV6WHEvwo/DEoMywpocZpG7ZiCEtB3M0
20N2O0urk4n5XFdPVvXVK78QH0ER0wUfVDZ7mnMGhS36V8I2Tnyh+cT7VOULNPMRE5Rc9geS+wFb
2EKiIz/vpP5DCS6DQgqI1HZ9n86YK0zvdfEmimjSlBe5OpmP4IFrxPUErsiYlRvub6lABS4Bi6S5
uF3yFRDGrkiwlS/IC4QNiZjDvUctUNs03JPp1gQWham6jeXklyltZpyP90BMrHfzzBWWsXHsibYf
sW2eu81dHD1o3vzFHazT81xLhiyI7LHZwV02drl1HlX3Q7lHshBYKGJE2EUuOdGTR1wOwxsOg7vG
bmLsG0OJfXjSof8irk4silY2IlG3+NZ44nIofvFCnWmGZ2sjY8cvDa2PCrvHR+F3Q6HunVulRZnq
S9xWLorJzU5NycnvIMc/6mcUYW+hKe6Bk6FF5ioHBiFHMh3mV7DAd5wD6m5UMbxFfe0lBzxMcJ63
0DHCJyJn7HPhwKJwtoz+mUNQeTNIrMEFo/BqTtt5m83snOhDKJ2413qEFpgWg510kLx15lDhLLix
jal27hY0z9kfi/seCAmu88xagWt4ZuzrZzNlJmXUC89q5xXf0MCY3IXtcOBiUcaRz7qE0rCb7/Eh
5PN58v6mPgqn3+g3iF+cut7hKGbJ4U7idly/PrlSSSHsavEe4S/uYF4lVN92r+SeYNilb1T2h/Hu
cvaFZ+MeYsgrUOx3457pj+togGHeRB+gR7zFQ+OjWWcRlPcQSoCQxjzMxC5yodeZkMY7NmAH4XmI
uFKMDaW4VDIjEukSjCa2y/3CFWVocax4DNm5z8Ke4dBgjDYd0O/zSCXT/fqTbfHrg5HHdGHYKIUd
ap/5yzxzlax77vqFmbjdLjaW5fc538d84F2Nd5ZhfsUXRyNmeA5BQfHEs3ASnqUDF4l/1+Rlsr84
CfrjqgHtcJqwAgSuEzr8fn4Wg58pdDis96l2rFz06oqNdM/0oumOVr5kL/Ijl7H0mZ6DR+PU0eS0
FWKUZyWELM6VAf+Ji85dhjZ+iJdqVBxlrp+9oqfmHXtcPKYydKuRavZG8FykJ/zOik8SKqmzbomi
7esbHyZHyRnSVn4kVIb7YtnBX2QOJEC+EAalA3ce/RKfX0YMeGVy106ISW2Ud34NMgPMoZxZXOPc
VtiyK+MdRKMfM6G+84eK54y8pBM+Mezz/Ry6xj2k5pnbiOuCiLm6jT4K7dgyT+47V3WIkgxWej4c
gOFxhvPGUfBNWj81rYNUn7YMs+ybw2LyZxcsxZdd3+yq4NJ+cVuD8OGq4CLPlD2jfILGK3H1hCpr
vCeLEnw+OeO4aT6uo1R1M8mTGei+ImKphi7Z3USyoG4xtPqmFm+S7YUPBt6L8KenR+oHYFf0/nmV
3yGm1u/N2rjWYLJpTHHxBcxyO3o9Om14z0IkLI5Bv19r+oz6DjlmmSu5qfCLMGBa9yfhAUkpPEo5
xRqWUVbrU/wYqJVEbcv7GkiFg37Moni3IL6b7ztjS1OrFrF/vDQIYOpPFe2DTEaMW7K104f5yCJ9
g+wYoWFag5yMpYw9Tneh8XyZ69cCj2Ccwd9Xx0eRaoAdCvSDBYwsAEB33R7iqb+efKm4pWjbeHy8
ZjmVxS1p0wpotc3hiKSb5Ov5mRBlUJYYv6YDptRWvBYBKsykkzem05GvGWP0lJMBdWg/QugfWJl1
qsoX7aRbByxNMhoikhcAty7urMlVh3UYmOWpwv2BPT2HLeAWE5uI7TxfyMzBLMklDFrqYwdWG6oj
YqdD8Cdz5fo8hCcNaWWkcPLfJmv9F6ZW4zlhRckADl2F+xR7uXNNTrMOML8mjpDrfzFmV5GRDc+N
fDdZznhBbal9A2KCPXKnbSTRy7Rt/Tr3e3GPDDnBvN8l6nZSt8yBqMtF5l3H0/vJvJOAUo2bwXJ0
xfU8jyDXNQ/Cc4PpjeqWr8QrRgCMEo2a9rTtrVNOOhQCszmpsYPZrleiJUQUIKwgP0QBTN7TFGSF
QbYy2SLy054iuoL4NA5HDpgVB2PLi1A0ZL3D9ErutpGrjfmE3Bh1R5J0Zoy230l3uMiTG2TkKSTC
IxOUrZymGaCwk/vt19R+Y/irC/d095C+WR467SA/Se+1w01pQBojGLPeOMLEN0mNCcgoHiP2GFBl
h6h3qalII6O5Mz6tRmLBH73VQKaTjxC4G0uZ2HrMEuxaX1KPD4YsUbdx/rA0R06Fuc/fceCbjIOq
OQkUin4TdTbmuhn6cuf4XnDJLV2NwbUjsW1cBmDXZCyefNBQgnJq3zpud5zGTZusFT7ZjpZFhjYw
Yvmb6g6l/C9uuTJxuYkTA3w53706QnA/0mYgkbMAr+ypfE3Yw1BvAmWO4YlCdeir+2aaMo5W4SL7
KZwIJlzcSPVAiJWJEwq7TLLz03ii+Eizs70XY3vJ8RLf1Ac6LXRPoi0YjYDUJRfsJdyIA6AgF/x5
4+q0xEbKtfoeMx7Yz4I9NTRq70zlIr7V8IUtZ+JWhrHd/zKtaAMyy4sgguOUzobogqVP0b+MdLo1
JOZfkaJFD3dSTkKNTfthZuX9Uo4bQJrFFrlqlciP1fL0OmlImnd264g92tK/dZ0o9NZrtlR5SXkw
eYXuEcT2Yivipt3fd9EZEQca6vwUVEcrMP9kz7pjlK4ubhEneXqw7HYb3d0SE5lVGzZduLcjlPFg
aV7+O3yeYUpsLBRI4qMq4h7/VCKlkYa7AXVVZt0cha++8BOFNMTDY+xXSJH+ocds+VgwDW6KK67c
Fk7JT8GORTca932klE6pZwcxAfcrdCPNnnvtoaUwrDoJmuTArWh9AqF6N4g/9TuEM641K6cI70By
2I3V2NpDcI8KivILFZj8JXhXBUJGDuEAxxskboqN9mD14ab6RCNvKPZV7Y00IzGG3CiDQxiT3gPf
euhqyS47E/SfO+ySZGRW5DKrwz72gNsGHfFlOhB/GAoYt5OqwrWD6mn4WncHRWXTHOcB/tAlHJ+W
7FUdgO7MXhS9KRwAFd0N7ORcrZFHBXTgS1jKnLOvRXH6++JtfK8zlvKr4zBR8gi01Yn92cEMxTq0
PrMyxscryeCT/6NzdpafuwuNGATFsYmgGK0PZxxigT0EqoMX1kS8SFwBViVccbem0gbw4IOI0WKW
K66+RDUl2hZFABcjHh9Ff28+rAo6aM0F78t28jU/Irq5nR9KREKgbaQHH6Z3CnfLE9Y0SJVaQLRD
zsiwR1sz1N9BL6DsjvPLAd0hcmXWexCKP5D/vIgG91S1V+3y3dpKW2Imk7lbv0DpMU/6M0UWV6Y0
LEIOYoVxwOG3u3YYlaCHS6edwh19VGuLtlTF+moXwT3E9djRhQ0w2BhmzhYTRRJ66ywcj3O+p42h
34dHPJmf5X5X4wUFw8jRKMydiabqW3qajhD+lB0mO8pOcfIHaCq400aEM9Q1N8JRO0sOFW+iQsrb
Jr8EaRZ+4KsrMnzs5hWyC80fvJdqT6ypAHirZs2h8lS/36PhU18egzsMJXzjLFBS2Bjn0i2P4ryZ
HtH5EtyILFT2AZuxvDvXkzM9xS6ivIgBLq/6W/jePyOJI0Lkd/BV4IzvOGLEtBcfEzu8r+vVZa+6
Sg9ayIM5vSvlY2m6TfvIhcbeh+iBpTRue0W8pbU1CrsGAa6QZMsrTys2lZiI3Dsx/w6Evbw33PY1
uRJFcZpr3NBD169T9nFC/D6WSD8Y0A2A675X8ZMeO9zF0kOtXuZqI2FCrO5N6Zusy2x25Ahig1Yq
wvAs/nMwew2GR28snZj+yBCEYV3E5CWgjwZXBFrC6/8lAEuBpMhJfNNFitINsZrZ4y6TEjOPN1UL
sJpOAisVE3eAhAs+N3bvj68GEARyWvOa+zHochNpdEhgVzAKJT5yGdD/TehWwpFmFqsqWjq02kyA
QQhKb/p71XTmE9B7FNNLpJ6A4OLK0O2LfidPq3L9KHG3Js+km6zQ59cU9fnZJdWvXMO6LNI9pX5x
X6xrdpAkbsxOMEgUtlQzhNO8/WAUyDg9Mgt4tG3m5B1zoswGiHwX7cZftP5YNcEwM+ibbMLnbGDt
abjd1dIPQCw28UtvYAuyU08lXmpr9A6fMdAjXm2n1/Q7vvafKVUYyu+O9KVRPXGsXTqj0YOsFFa9
fjq/g+oDsq+AmCCOY47Mz8GN9D78Rs6KGAe6gIzDl2os4nFo2citTzlApowSufUm29NmAh9E+QAE
EBkCUR5EB96ZyWv1iKVR6+F6re3MPUn+41IfWhuXilUPchtUH+V9AyYeJb30CP6J4pB1F52x/ZKK
XXY1matGVKIQKN4Ev5JCctN9bvZ+q2iKzWkskDM4xG8oAVEpUtbVS/QySF6PFjwOwg+Iew4sn636
rXqhpPrVJfdkWoKXq5e+c0IYfeVBaikJ48pQLjtCR3oAph9g0Tbsxzvpar71wsarPZb3uOdxQofH
7qq/RURRWuLYm0O8xLxo2oXJJUV2JcNQnpX7b84Aq8DvHHr7bw3yeaf6ysNEPvFsYOyNyMmHzLo3
dBeGCOpZOHLnNuhvmgQl7eVr9Vl9ll/WSTs0rOypa5yBC4AWUOrHjBu6n2yc1lxSld8JQo0YEccX
zPuOjI54h+Sa6WnnqboPqS8cuoMofQd+9xk/V1cAnGRl5+CpUHZhhzn2ar8nTcjXBb/rFmcefQ0G
TEkZNpjysxl3m9+wOdG824VYz+aGKxuu4EK+YYm+XhaWjN7wiZIA1m+seOCY0XQ7TrtuN4FFQHzG
HnZEkvCe9PZk3WGkhqlqeQeZC+sgEz0PB1r4BvDG44N1F77Tr4oM+qpv4iM1tpcPGkD6Gm1foisp
FLpd2LjZRkmkMy9A39GCwX2NsD9g+Iq6M3Xxs0Ikh3dE8XOTbGXW8bhBadfpl0zh9115KJ+DfY+9
0zU+TE+MxN91chlQv6qTFzU8GA9PqsBv+6rt+BlDidVGfWlt4S49INbLjMxQCC6YYWPk6A14Jq7O
lEAWN+c02uHkLIuvKFzY+oHkjOpGKiPhE+zScd9ZT0Yp+J0QXsK1AQTxibX/7eGorL2gZiaHFDFm
DsdSscUOTv249n3mXjAAeIGjzkc6QLdtVh0fK3A8Xrq2sKJ5KWiNrqguuaEkmSwjRtp/v5Kvj36e
qiG604n41CEPYHdrE+72+duf21s7FTlDor4WgbaEYvCPz6dyI+3D8RCLKP53gl7/9Sdcn962BdVI
ih6Z2ocFZsjVWQ6vOt4/b/3HJ28vaCUS+z9vKRssb7O0fdQ0E/BfE7k0ancIAdeH25+wXvdxe6jR
sJfc20PTSFvJNRD99toJq9K/3z78fZg/26xQqP/9FbeNt/fkWRNj5RFuf9532/7z9K9HUR7BFVu/
9eeVVI0UEDJMTT8vmErHTm7Py5G8TKoqy7l95I/d3342iFCM24SZ26oNSSC5p/PKGlyQURS/1hpu
XMzboQJZ39T5PhlqGHdGtKWzL3qyUp/CnJ5XnFC7WhSQ3WjTKuNji4FWX7H8SxV1Lwwd/lzAJxrc
U7uOqV2PzIc4FD7NtDu1qvxuGZ03F+AoO5EymmCBq1WukdKMtkLLwhJw6Y7U1RYDpRsbLG+BMiuW
SnFiwmyRJCrGg7odEOoUG2AFaWBYO0UDJhul12xMcC9rtX03N2DwxKfqhvVJB0xT1OlZQfMADcHk
EbXiYx6Qnomw2IfZSSTsKy0XwT0/xPg6yV/DkDyFKsfI4k0zrb3QYnJT4mkZjRlm8k3MeiU+I8i4
VSWD2KWElwXovXowegwGtEQ4qHnzXMXCh6gv94WGxXf4OQ4KvaCCdTMBx5LPS4NCJxgVky6pJmPk
1p2MHr05WATHIDDeJ+Ci9mQWF6BmiD42FSYwKehIVgB0X5lFcKMLQ8B6lUpBpxwH4RRld2Ng/J67
CancSv4FkuQkhsZrmAJhhXDrTRCIpUM4Zl/F2CA6VuCM20Yt+NX+OyrMT9rIxbEXlcErxSXyIpRf
KmG31EATNY3ldCcD0+2KqzEn9MolvCzmA2CSfZ7TZ1kCf4rlB3TuLzPS5/HYgI4qDnNKRwguZCRC
KOnw6Rl1cjHCfdCAalTl595Cj+hJRzcQowHZ7bUF7pd5DKl5dto7p+mzBfQnWdlZkpNPlWwrm6wJ
YZnQlVU4EVQ9cs6Zkki/q6THLl6EhbGoZHvM8Rgg9pyxWTf8bmW+Co2GAdBiboJOUtlMr86qFcyB
pvs6rNSvBVmyJtAeMFt5zauGOqjVU01VMnBGxW8pRIc26oXj2JbOpJYFivuGN+WUwTRkbkx17VOT
WCLXOu+jOvlV5rYqw28I8/G5Mpld505bXWvaaT+kiT+BB8KLD+t5oak2SHBXd3Ervi0VDm61bAoI
qbCezOWXqZcQdsuXdzSCCSmyBFambdAvQb8MbOAba326T7jZZSAv0aXBXEX9zUhyJal7CUbzo5v1
c0BXejGAaizi9DxNw3HIYrfRMXc1hzx0JPE0G+GjERWHXFKQirMofyij/DC9NDkFncwa5H1CL7OS
O7zMYvVZ6U10VDT5o/4SFeu7TvNhn5acrqkemGSRI9GkAJoeX27NM5PXEGDxh5eBUE+YH2kHCRH8
RQy2IHwDROuao5V0v6XRkp2AxUNW6c+gyRuAmKBv4ZWdlkH70AvgC1NJHk1HbMmt2kWala7FXP5K
cCSYkZ86p2Jp2ulyB/j5LNUp+UeDIrcaBt+BMib+2L9qEmGuFqeDlum6Kyl0t6NZMkGjW/hI598N
yr6dNTKLm+Z9E7QkGasGxfCttssjaGe0fkKWhUEQoz9VJkddb69xz+oil0eMk0H00rGm2ZGZ2MVW
L5mU446pLXeVILxE3JucXe011i3sNAUqMrG4N8OZXiWWiX2fvM+jdB0i4F9y04WeKLBijiMNcsKs
UB5C3j9oYUu1GJ6bEubJcsuKRrzLo4xMdQwv5e+hqX4FHX0ejQYkygjRIjq1Ght2ZOC5IQd2r+Nd
IA94uBqavKaEdFwCqM+o+eDlRvdTEyh7CsQenFNQIAYueYmy+l2r2ue6GO8453dLI+9qEtqpT+ia
CuI1NCl6pdZTgK5pviyeUFWXWIWPKRRMDI2xiJsgj7/V6VEpJ3UTQvHZJGV0kVUlBRqcUZEXsU60
Vq8AEKa2oA0gunQRK7IUCdwh+xJKE3v4pftWdcpbdYaVl5p+pgRvu1OiT7NZkj3Q4OloBCz5id9Z
jRtflaKqT0yaje6x7RE8QGn5ImHM1SwhaHUVRRyg1dyBS1puc3OIKQ/2GGK09Ws6VVh5d8hHXBQq
IQKEqjD/reWybP/SVdoFdfSWdZ96tHCri4jvl7OI9xyaywD1D3J+LwTNXTjV7R3o6hVVSkFdKnGE
k4NmF4wZ3ZoufxGi/lOTFfxN5bXVtdbq1Ab3lCyzx7IQmJ7H51hfcOSgNwnsU94g6sMSNqVeD4Bd
doUMM+vJwOukVGkD4xMwllTMq44iiAm2d6rKi1LQ+wKKi81wMF7FyZoR2jL3TRlg1Taht4RG7lVs
RDJ2sWDU9h2FkCZ9Ehf5q0S0umx7dC/sKaRYW2lkTxngEkNKQRDMuuYryKPNHavPaJVgKnMk94cg
G/aFiuz02NqKchB631BQLVFE2gxhYIE1mbIdpi/BKaTkaOWAPg1l/rIyqlNiS8kozynRDhT0U/Mu
78vAiYbe4mjpkxTFNJPpSBTaq+Khb+GPDyruZXpLCcCUD2KAWDJyb5MTB4hTN1Jix4DD3LavvlZe
2o0n9f8pZf8HSpksaeL/llKGzFu7/sMm409a2b8/9x9amfkvCRkmyVRURKCQbIXm/m9amSX9S0e+
4CbJ+h8RV0X7F7RxqAe6xt4RcoJd+h8+mfgvJF8NKPGySmhAQ+b/hU8my9LKF/uTqGrBUUVz1VR0
BbYZGjj/K1E1NmJEnlfjkWwo4501du8rk9LKOwyK8B04mEzhljAsHjKe5i6JsZGeZvRZu0jcNTJC
/mrF7GXMgLmU7mhZy9kKupIWcfWRTSUOfFL/e8oDixrRgqNXTv10DMfvoZQLv52rc2ZwIxlhillb
QamUhfIczgAAm96NhOFOSV7FudymMr5TCzLvjtgYmTdGeI51yje8TIqnWnhUR1wRtEuPSrcrVu17
jmseGF88d+akV5yV/Nt/hVgz2Z0J6KCYBruBv+UoILOJt9l25Hba5UPnTX2VetQnI/wvYmGnS6V1
TkiyEevCCjGJMEsWguwuFbSUriXYCoQkWi+ekPReMpF8MQ+/hAbLFxVN9KeuU2L8uYO3SEliSiVD
hEFwSFFPEjFJnIIZTsGCMfJA7SyP872aKyouLW2F/HUiCHQZKoUmSiju0qmFh4pX0SrrGAF0j3aI
5qzsh6w7ySShKPBRW06H09xmKPanlYe8HX3YaHk0dUPYyAnq4CZ+6UO5H6Ji+N1AWFva4G1Uqbqg
qEaJEK1ub05qyakBy8Xxsh3L1qDzgUtKqssvBVI1jizNT0Sk2UOFmi+igED+DEwhGHA+1oajOY7o
GBhc0EqhHo94U7lf6tnWFiHzLamGyMsXK6aguHHZfCggyW/vnruIAsRiHaf4IQ+yoxmoqDJW+HOJ
fGGSI9CFFgg240HcYjacoKhe4fSJ4d8hsOQGiwF+pKhIB4TOoqNhhuF27GIY6hoGIusfbLL+/QcK
ZfrH09urt/fd3vLfPb29EKiJ6E2a6t+eCTqLwHyAYALdH1LKP/Zx+z4Sdl65PVxy1drWof7wj8NQ
ExPx96W/1kqbH36O4udQEC2i0tjVCiVqfsH/eHi3z95eVVMc1U1x5Zatn/h54fYUy0YqjbeHfxzf
X+9EnVbTSZrCkOrmH2/84+HtjbfdLG3lCgHd1kkGfBuZpejf/rSS3DnZQj+MrAOT5xBXAXXILXyx
0u6gWSwYlXB6KuC+p0P6xx90FdZKfcY2gYZJmJEkWOs2dEukrRIgYja+3T5z2wr7i3qiifIOXLyD
NqL6JGalW0NrBPaQ1O0OTmkk1Kd4Kgs3shhKkpgLdJZGwb89UqIcu/qA+li3KiFmxoTk8LjsGzRd
YKyIZBrUqkVpp+eL4ltoYvvwhHmkxbKvYuW65jRtn2HDIire7XUWD/rOaAc/QH0YpWiW8ah0hxQe
RtUPQ131b4+6jBZHi6AztVKrVbjASFziaZ1oflgAaA9EzuHPNiPCv6vHU3Fa34H9xBf0ewTaUmUX
j6N+rPJCP0YjdU4pIsdT1/O+TGurL0Gi3qeuUliUihPYslVLXXeBYOvf3nX7I+qZ9NdTBVSxV43p
q6xDP5iTDEfMGghDTrYcWPNqXUXB3rQAnSAqBJmw3iHbuemkUCHRLL7SAPSzUqNpVohSdcqN9KWo
Oh2J3hGntNpCh7DMZVfsYR/dOFWGbkz+nEQmKLzyKS8wQCrXPxOOUBDoGgtcD++Qm8s44IaVE+kp
4VHVv8QjWa/AQpfOcKntJ7xxormI/GT9M2A5dGhh3YiTBgFXERyzJekqDL4QZVM6VnFanpTiHZJO
5i8BQFmV8lGrNduxEBYskyTaP0Gz+IimpHskIg7Rwqbb9gVZGhREzAQlELYl68i/PfqsafJYZunP
FPQFM9rGITgfBVKBD3a4p/9fyedCFYc99De8aE10CWKwWMPQZD6C/0hLLwJQS5zVtO5xUCk7ETf8
eVqkVRF0p8KGrBxAo4pbVCODXwg1r1K0l9vAahRh2uoRVEI01bJTrZb5aWkHHB6BMAKh4KkqwEPF
JQnUsYhaVWc1pTMarGkFDGL1NliFIcP7DGX2BuaxWxom9szpsIJxMOlQkirb9+mMdKTAEqovQ+ls
aLmH11l2jYUi20F+O8t6RMlprZlO1IoQaNAokU5riVVdN6I8QuOtGYftguCDW3crlyFZ3zO20Fxu
j/7a+PP89sHk5kh6e/0fb789lbk81AX6823XSAgamyrGdfUfH/jjq/96WMBSaAM52pY/R3Lb3233
8BA5vGYMwK/qMSTmn4P44/1NgSCeHMKHC8XV5PTH9PSG2f95egPz/2Pb7dV+UCOoelGWmZ4sSDjr
Blh8FqFxpyDcI2D4hOZKwg2nf9ZF+NkFYe2Ief2pL8Y7dObh1CcJRkFDjFPM8oowDR6pYbbPJnzE
WF2yeEOvDQ1tmOmyNOyaIDVYnOh8Qi5toYNNjp9Xhd0KlLO8kq6IuOx1xHPiFu9Ien4bGU65rRnV
w6CjlljAq5bGaROM1MJD1IKFypV6EASppsROVUpg4EAQrSxXVw9zJNtN+AcdsjT7PNMwqAq6FWiH
MRdSPkjmJjisLqNZ7zMBHDWoLaft+PpS1+C9oQWohfLriOeZI0TYb9BEyZtcPBlybdl11z5R60qL
4MriadowL3c7vVRmZ1TrCea+eZeUzTZNoxGSiPCeV2ju9zGQmHAyd3VEo7HVpNwpW/AArI17v8+Z
agmEG1EEByiV0sBl3wsNrTFKW9a+5C/dNNxDtDLYp/ifkaJoMSX0aY8KMNxTVNcdudYDgDCsZUsT
GzyNLpoqipMr1a2wwQIK5F/bUV+yphog3njNJDKwIKOgkSrGvcB1aGIc2gIDIHWOSxP3yE0nCLiS
MGYf1dDu01nDCS1qKU7/irWSWrb4qEsTbXQQ17MAJk/O21c9bGneB+AjYjrR6X+xd17LkSNpk30i
/AYZCJit7UVqSU0WyRtYSWgVAALi6fcge/6u7raxmRfYmzSyBJmJRAIRn7sfn4LgFOZ4MmuV5ZvE
MIhI6+yltv1xPc5pvetm8UkSJjrHpoJCxenJWkw8TB6wmjJTn+UbWXexoWt1P1Aity7M/r0VYbYJ
Rv/b4JuAn6jHzjq1FD/DeQ7oo5bDkjUYGLRGY7T3zazh1deftrmgYa6+pNLWZ7AYgt88WmTj54Fo
xEDTKh137lp2X+Y5/Ak1AfA1Xi0/RN8hz3cMZjDUHsYdVWIpNM/WrPNrx+nYJTQ6DkPApgFMNXsP
bFRefQIFpV5jHDdsxcHV/PJdZUX4SUlexvzzEoxkSDM4TWfK0+t4KrpLkAo6Evv4Wpo5nQQcQaY6
a7AZKGSkAbWjgrOT6KML8oj2MedznKfpUWCaUnGmrsnAuSRFSKMX83mv4wSVtXmvDP1c9CdfJ7h7
uMHBwvFQKMKAd4rE3mYIXoPY6DHDjwCdUxL6oZPvk5y6L+aIK9OT1SpOC9oduOjQ4TVessEHpSCC
fUzVXBrIHY0Er1bjv7mp4iNF8YVWpnPoB/sQ9yI5oaWhM/vXaCKhHZikwLp8S1D03of+tlpqekvs
DoTWsU1FaX/onYFJxrZ3GDaYOWK+Yx50GkL08bpXAc53FAgjY054sxB0IeX9XeOg8hsdlxUvYUhZ
SsrdhciNzQSQY2sawevYwj3N2m4D8CHA995kGJUziEhYnkq1ZhW290qHBHDBHrCNIvecZnisM2ab
McOZxETdrEvcX66u2BzBNA6i97DPzePQju9DUzVEFbu7OPHlBbzhh2TQ5ZHkw5HW0dE2EMMQY2B8
HWOV0y6EGQcW9aaYeN5pTQrBa4pkWwTDuoAICRk+e6P1mQhsDErJJjS+tgG47PoJw4GTGvsA8Wtn
mnG9AXxlb4GUXJfYeE5mQHh5Tt8pcZSqw7qSMN6qoijHzTjNm742rrPHHIfLfmboHYAzY9PhnA1F
IM/EWElbUaIVG0IixnsmyVSMr2UkHwxW8uXoZ+sRHD98b2HIAFmLrVxqY4wHfsySl6U8uEQ8oyo4
SvOXHfrhAS4D8/UoYliWNbz2Pr23dJezCefQ2ta+bPNiN/ngKwzejdQbUMqTmvLFS9p9o/scH+wo
AFcl4yc71vEGA8E2zLVKxhW+8rkKD3MdJGuXssB16uirwk5mp2hshiv4qa2J6IG8w6Bao+0yOh2g
0sWz/0HpvbdmcidXxXLFoz+3OnVN+m6VivRZmJ8k66cZLYv1txtvDbdDuaJkNAyks/WU9HfacH9E
ME/mMHxuOeir6KEQZXgOp0iuqGL9FTPCWNld0h+cFBN9jJdIAI9fBR+OUkeVx2zTwSXahgL4Zm3Z
IDOSzpsPVXJTcrvuF3XJ/brgQFPfoO0N2DM+j/ZAgDgmIZwnL8rv2FkUxYOjhxQfU/E9tLgDUgrP
sB5Br/GKlNoRqJUUbvgpdvSA1HGG2TAf1H7SPTY5C2/fpECmE4nHy2HSIeNfHFncm4l8KofsGplP
0dBfqSzMoScbZKCoxTyXVMRWpvsR2fnb4PE2CDxWwZhs0jx682YwgqWg3EyXTzU7z8bDYVl6pJzq
pF0jpdFwbKE7+SG9b6X4BP/Sraul3M5qiTnF3+20qqhdH6hCRUQP/QYNsw2SjYZ+QGpn6MVD2xIe
MZiLq1T68IesevdQy8rZykY8l9J8zEo+fkZMCiAr2x9wBOgUznGGjt53Mcfmk2v8lIU+9G0UPI0N
5o+Z3ZAADeE01qH29LtKWVjI6WEA1XuEMf217Dm9jAxhpogjlsgzzkJK1mp3x2EnEW0riiXr5OfQ
uB9iYYRyEUHaYMS8nfGqcaac84q5Vh7ZvImGfwgk9GVujOVGaC67DITpVpDYp0SPoT+NP/zE++qU
yUJnYLBlO+ULBj2VRq91Mf+I5xrXnkuwsxfyneIW61DFxiGkl7OqeF/jyFpHbBtwjo+fXVngTZBT
eoBl28XjU0LfKFrcd1HSrpzuZVPzU40Dk/fPrqEp0esMrokacEKq7rRMk2PLUHpTZHBNGnea73SI
iGtm1WfJjKY0s6dpKD8Nr04PS5XNpCe1R0VGAY6iV5kW9IMuSy6bxsCVq7hBE+0PV/my950h9+yS
QJ78JtoDmicz6F2dQOPqbuhIo899B6u22QVoykEWcv0wwf1UGdpDO3+ByowBVLAFGk2qHbo6uJ8k
AWXIzWftZ4fEycTaHQI8v6B596MOg02rwocgH++n4ZfndGqH+7cE/5JBDpibZWIef+n7CNulcp9L
OpumWDl7HA44b3sYhZUDpvLkAaI4fmYZTWuBUBxmhdXRlWd7HMrzaHsYld3mPYDZgZHN/2l01c/I
5rIZCjtYoX5b67jF9BwXNjpAeFcF7nA/FYw6jCBci8pl9xlLYqf4sWopD5KsPWCMdMGfDN1FPaYt
glSSpItCVkECnqE5NAOUqkZOm6qexbmp49eDY1aftdhGc+7QxZQiJkXW1iyCcV2oZcvue3v4fu6q
6POa4F23yOLhwfbd6H4gJAhCZ91CQ3hOeveXXZg4mmB8cGEDK8KlmBh0ijeNdV2VWd9iFk19OCJ8
+MrbpY0vAXgEw25pI5nJamK94NN/StyWuQMvfaIuZuj9L1kYsLq2oWT0c8t62rmgwm4KGGmnalbj
tgQ9gSfRuZpG9Eq3FNWus8ScG+Dj8EXxYXjTc6fbhDttQ8t4oD4YhoujwGAJ7THDK8FkZuPZc3Ls
HPuN4oyzmqdgYykQXh4AB8sl72aV3HV7BFSw8cKIrl1U34GAJJ1kEBJ0vcrdOnVzgeRKsWuIeRZt
DIh6hE5EJtXLUs7D5kHb8ZMZuMVGpnaKzNK9mNFFWOUS4JrJsiLbInZz9G3DWwhJi7IN99MdJccE
UZ5R6ZcFmm/hSeKtYIcTeuLOb5kEDnV6L0D9MAVu11nkPZAGP3tFd7Ving6LqivHCb01vLdj196J
Tn6ZFvLUWLVvdTA8AYR+a5yeFS/Ix01pZE+51cN6qSfqb6n1gecef+ZDrNcwtvUmw6pNgp0YiLOn
YuwpSUN5qI34asrGP899Kjar2i3SUyv3U2ZjSF8K7pHfduDleuQi79hYOr3r+/IuBzu/Xa4WcDnZ
zTmhc2iZ8gN70/Z7EDXpOhyKeFs79t1YmiPzzMxhKQ37CHb2j1oY/plNEKobw3/galCgvGpd1Ec1
8uP8uD6DhJKHIqwFrOHgTTO7/iLirj6NVCFiIl1BRSl/OPlz32QTI/lI7nGFPyWQRLaT8uW24Oaw
qaOfRQ1HqYkw/MO17XE9b0wfsq2sJZsv6iK3g1XS9zuWBSVG5ILoLzUEdkymiYywugM1y8WWXY+g
XSTZuAVSYiMCIk5jdQhb3GSCS0cI63tNTyNJy/A+8t1rlkq940z2juFIgUiqH4D1SIyfWPPywHjx
g4hsu1mxmW6PFRkIeqdYHXXHIS0OcwzqtIqJnwNg4NZqX2bIU9jo4fxMrUIeHWy6VFxGpJGc/T3b
yqPb0aaFGkzxhI9TACOTU/b4ZX2WGzT1wtYg7+0KrsGae+E26LNx3QRU0PVV95K2rX1qYzY9RWpb
Z5wNR7QGZAoTU2/kE1jqemDE6Qu1gyW38A5PJQGfSA90kfeCWRxtu8jYO+0vxOWQ23vvnzQdFTs/
mVgEl1iCc04oy6kPvl3SABZ4E64MF3PCUHMLrNNmPUFs1cFMWyd3yyYH4CYt76cPoPRcD9FHkh5k
lwXc7Nx0F/feZ5dXXD9yzRYDV0Di+1+nqMaFmfesg/2BhNp0FzBvpr49dddTlXLHyoM1R4ytjYPD
eB4OoHRfVFgaG4jmKLidae88Lv21WWAkGlmqlPItClXPMQZQZwdGA/GUzbNZ2qeMgqV91MaPNTgD
1m+IR6bZrOfm02FkbbVvKsd46fYtnQsJ5he3e8emwG5WGd8wg7HIHp1La+HHX4AbdbSTReM/GbkH
Jw4jSAeWjDHgFDKGcH8Gc/Q2teTEi3jMkJNseD/O8LWqcVzFZvo2N3dR2kVXFZfVQ5JnzW5mbb4t
1VvpMDWoIEqPvkG80212Xm5y/xipHcwwsm0a7CZ7PRQvThT22KtZltpm+aV1mAHPo72ds/kHW8HZ
s81tiWhUT/ljzDvGjDvlPk9tBEvoDr9JtkjQfSAe3Sb9hf/gXhf6RRmDv/UFkofV1fOGT2XKhktv
na+UZRFWbYgICMpvNrMj1NqdkpecndnRcgPgxPapBGMO/vFK1XC6R/+rWcmzVwWV5znFDnHyjalo
tXIh/HbLh5R55GZiv7guc/c0dFFyHvxV9m3WajnV3AQo4IRM54QBZd/5mr5X3CUEjEZjPkiHWGJn
+NMu6DgzAyTVvekPuyF13waB53jycEVja/g1Dw4sB7oew0ZS+vg9jPTeiYdnqeFjReMPb+7HPXXG
JyWbd1h+/bas6mAdOwHzqzD4VfT+uKsbrFzUw1IQQQ6gzdtpjcoCkmwkzj/BTwIoQu61iOJ1u9wd
5WQ8mAizuLO+5W10UbJ+cbSZ7JKwxZxcW4yiM9ys7suQE5mz2pau+dz/0tgZIqRLcq5YfJoRe+D5
m4UDYTs2ihr7AA+Hx1YxUi4eChz2uSvSyxQTfLAIgQxDdV9zivC5JqGcD1HM9Dh/V45DkLa2nDU3
26XLkKktMxYDjGcQHIoeyK9ZhKeIAICDy4XdBfEA94dn+C80eNznBk7sKhu/lpKeIWuSDeirtZ92
7ZXx5MaI2vxgFM+6/ZY28XBuHOezWErlRrRXK6H80DFb8yjGH6wx02dfoDZ6vT7Psjr2WjEFrHFM
0YelIRFlnsemLelZPjMFI4FGbxiq6M9Zzyv/VobmsyJv2pbJS/lgBwjPsWtMm1jB+7a4YtdSy7uA
qvCDB8h6n5vOjywisWWp/EeXIYHHTR/CChSIjH2IcMXykgA1bdaj0dOOzQVtY3QGc8mo3Ki5KnbZ
HF1NqnYACLA+hKG1r2W05wOEO58qsiBPkqMRlzuZuMkhg0S4TpvpdepaoNa2le8mJY9dAuzd1ekm
KFw0qAoyadzzjCtv9ojAWMnFNa5tqlFVVHHvpi1kZ4aHys+qvc/o+ORopi+t86UKB287lh76g1B3
CctXL0ce7w133RnDg5FY/oFPDFODLnsM+pR75qAWeHEHHpk4BRSoYeU6QbevrOCBoo0P4ZmaDoUK
W2oVXBxBXxvOmrxdtkcpBrnSpI3Q0vvCLL+ys7rO5tGeDXk/NMHdOIFkDEYD8hizMM2kYD9JQu5O
3l4NEUfUZkMFnzyhd1Vs4jIs7zQI3wlAorcwM7lvtg6dHpreZx243xPRA3Oqnp38YegBWarQYD0b
Rt22Nnxs9aUbrhsPEqLBlMEwnqRzGIhTrpRF1gLo04YhEHNz80EyLd2XBtnEzBtY1OfONXHFi++r
vSc7SmmmHPOOnv11k+TmoY+ZDYwXETLu1D02eacmci6ns5eS7KZBnMxaPl5tuVBbXUaPHoEf06yZ
RmuW6JB4naR8BKv7FW3KXvlHu5rGHRBXLLtZwhR6gJSamN9UHERPXJt/+XHIECVA6McMpXc5G6Ut
rvFE+vlDAjK3sqgX7aLyUvbRqQ2N4mjNGbhNRz+g/BNWTHFypilGMzMUDHJyBtUaJ6QRlcHVHPWX
uOGgzV3GAc56udUd5i2Qr2+sRJyNzUlt02sQNzlYgpaR6mR8hoDtw9bVxIDE3jD18JC0hH4wqpFI
NyvAM5rax1D5/R4T23wajIgxgo76PXdxxp/t+BU75yeCxKEzY8350eJ3cPNoLeyL5xD/iabqlQbY
Ehs7SKl+4UUtcDTih39+f/tKLd/+/rPbf5GRsYRslv9z+/721T/+TYKKTd4tMfko8BNKWyfzupjT
fGdI+/kvP+aP3/pvfyQdKBglp5Z0zO2p3X4Pd0NE6N+//I//6YPU6jCts0qDbhmH4UFnMmLBu7zE
38/vj59TdtYF/HQAHXF5xbe/Vqo/s2dK9v/8ybfv//iHt1fSEhWIh5DQ2PKjY0ZP/IQ/f8vvX3U7
cLdv4wKij1+GICmWQ/b7iJqeVe4TxzonyngNtcewIWBWiS3+M7cVUFBTkB2JBsXwTlNBmRvsXDR3
zNHGE01hGUq6BaxAsylmzfx4R7m1uZGjHRxTJ90L04XA3DEJm+b+NecKl3b2xrUiPHEsWeMqbVbc
YodtKoDSJxDXhgD53iayFvbpZlycqaIsX4O+OUwOfhYvfcr1N3yepMLnolt7fXZHORCSyURieTJ8
bMvRBdzKWTfp90XCUBOFtWlfX2tn/pq1OKT7xrsMtrsP8JKsWGL43s4ojTunAKWXA//ElBQNmxbI
K46/YDUU4YPpcEFNfRwClGhx1g/RSs61v+YDW87BvYi4RJa6X8+Vd27SACc5wfvEWUrvxb5Hi1+V
eXwdk1mvhSgQugv7PHTFt1lxeCskLqf2t5E5goRx2teutCH3ZMg1PicthKXxyI2NQK/cM0izVrGY
vjrM8qaBLLOwjTVE+wvWHDyJ2JK0hICB6XIPzXIgwO7ABp4+sOWwc6AGRrbYl410B1ob7OxALaHp
1m9FLn5UgzNudDP9GPwCjEbmcuGmoXWVRtwDrR7Khp7f48h+qXKWtzVXso3WNa29X3qTKeg4xyBG
trZNsFsZCSjsrA9Bz6YBXAgE9DSZ4QYFct+YNT8vIxaQWBs1MRlwnZJS4Y6rqc7ZbvS+hSN8oGlj
Nvr3ZqCewHezlyFkXSHAQSD2fMygIBmk+chR6hvuyz7/NnFT2xpYPHYdHlMrEcPFVyR0Xe+5YcTZ
jIq2Xh9VHn/9HZexbTBiXvBoQV2nBcBD0QQnc6bhpg1hvem52o6teBuo7yK3INalkTe7btrxt8hM
tH6ugr667+bgrZ3rk5d1XxdT8TyhWrpx/2GOvdh6Vu7i5fH93c3zJGqC5X8B2j/84dz7a/OjvRj2
/m7oo/TdcYDQOyyV8PX93dAXhwstr2c4NU2ILuB6g5OfoSwkVv6Qm7g7Ejd88egA3hoFOUSji8Od
jJgK4z8lbuYcW2Xv0VAAqZO/OFuFETy6I1na2C/uM06Eym+fuRRE/+WJW0sh2T+fuDA5HRzpOYK5
/9+f+JyUSkzMaI8IwdnREB52DcZ5q9FHOetT+B9tSiQyyeN7L42T0+QE1X97Dv/m4DH/EI61WCEl
q7y/P4ekobJzjAtYJ3033de5fcysND6y8iO9Q6XaocoHCSLwmcYNlgy9eRL3c1zWH//5TXT+WRKI
5odV1A1cCjSlJcQ/KP9ZNU2uyvzo2NfhtIulco99hzxvchEc2vRdz1FFBZF4sWTUXGVmjdTsRWua
LY512BpXHXTNhQX9SpVyuEYYZrhfUYccU4a1dSMu0zhCrWvoR+fQ9UAXDO21Nlp7Xfvo4TRJNWDe
QlLUifVVSK0PY9Xss6DyL7eHZPmqy+f3//yy/82569tENyzft6RJh9zy9vylQK43Oxl3Oo6OwrIL
TNV1tU2DbNpaEeQW4AuxO6uLbgb2lno+eHZ9LCCk3qXwPeJmvJRFpA+FOdDW45HVCN04AdMeBytV
h3qfz7F96O3huQ8rZ3d75v/fHv1f7NFs3SXm5P/QuFEN/6jbuP2Hf/miA9zMHm/27WLFZ+B/PdEC
T7QtLGFjdPZtsXwM/7dqw/kfGgYt6buODJamjd9VG675Pw7eaqq6uOzRDsj/+r//529NoO0/vv/r
ddSi9+PvFyRzqbCFg2w7rNih7TpLRdhfzkbU/06XfiJPjZN9IcsEP4+2hxa9uW8C1vch4GAqDy/S
aC9tAiQ4ZhxHUsf+atANtzWaKd/TgQuYftaXWn7GxByOziZts+Q1mQG+1/kv2J/JYZoCQM3Abgzr
7KLe9ZM2Dn6W2C+OOW/HWjrn2lSXRBOC6YfXUJlEuLFi7GjueGGh7jyi1F6I8Z0mKpZPScSSRJTU
QCF6Ei0Y5DMqBQHZDl5/Bi0uUvISKeLgSo9HjybanbNwxb2QuupIcWOo/GJdW35yLDO/hcElvqBw
mveVXdggOPJtnUbznedbm1QQ7w1r13lsSvHTF8zkkKJ+Jh5mgll5lyToRlQSMjXjHO38HAnRCaFU
u5VjnF13wo/QfQyJY9wlPYEQyORrbwj3YWmNr9myW3fcq+32xTcnEOcKESGq5ulxDEvzyALkKJ28
IUuSzZuQzr19SF+e1WlzF2n0ceX5R6SzfJODDCdEcU+1WZkwssJyw0oFf48zeclZ1f68kQPLV+qm
57PCUunmx6mLNmR3W/y+hyAmS+QkMaAkFioynr5hdbAvUx+YW6rRFgWwvHN1b+1HgaKvyk9Xta+T
nfQUSQA0z2OYBKH3oynhMrW5aCmsS0m+2BNAHQ2wYBoycayyh45b76kXzgBU9akvLMLVXAAFyR7L
k+k+T3xKgllQUY8dUKi69cHhMuV3fzkOAUGa2fCbqks6GsGFUNxOvGVdGe3nYLzmIyS5OY+/uUOj
qTMyGTZk9qmj+w/tBLOml3AHqX6CKIT9E5GoydDd9mbaf9BXDSlsJnumu2FDPbx3ZGxxHhqzhEQS
5dvUQaMmi00Rhtc6uwQxRGv/R0lL8dZ3iQyZUfjDEslwcDJw6lkkk02WTIsJPunWbNwfvRIXmV5g
KF7kWTsaNz8pgBgPudtdM2IDrAy9FRUe3bEwqqPnR8F5tsV2mhiGVuGXijt11EaPIj04kH8seoJP
GSfYnlXexqvlu2dQJMWYhVyxHR4Lu35USjtXTar0klq/kDxzRF8Wp15JKlkZmNLakkU59qCzsFAM
+cSNm1SZ2E/r/lgHqtx0HVAIAeXQzYRL7KzAJlR9N8ZW7QPNxHnqBsJ1+bxZEuUnwDGkPODi2+FF
kewDq9WEnHUTsJpC7nPMdKTBjPuhcClRoStULnjd2ITUYG7wBj4zAi2vBeGClRRiOJSB2AmSsRT7
0I/jSshmVhQC0gZ+2U2td/C6Zjf68EqFdvHisMtOhjyCgZe9Uy4HWVqT2vLQID4T5jnItlhuyDKr
gQuXNU2Crg1zZcvk7DFdoCmdsyYtPy12z4chxWsV45EjJJZvzap9zO35lxuyzcuKc5SwDQ0QzBLP
/CkFt/IKLc0OGQSFU3MY0+I7z1tCevGPdZWwTWpoD5UlsqFfVeCXGC8O07ip+jam7/BjBEKSsaTZ
tuwpN3qW29GMXwsu2isx4fzwckhNKMsJE1PYD0+qAvkzk4zYeGLM7oyniKY3vyyTo13n926L77T3
BLGAeGbamcKSFE0JwZw89JT19rGFYkH/HtZHkT6olk6BIM/qrUt3TdlBb1y4JwM2m0Pq3otAdes0
g7dIo42JuprhmTDiXdDMxCuL93pWGcqR1+AfShgbsJ90GxzFNma4vJpnfJ0/vAgbzZhRRmOTWKCF
GEyKUJ9i5PxxR15l08F/pGHnS/FzDIZ8n5UKgzrqAfj1VZxU0yVInGHTJ+X3agzwLPvZXdbjtOus
ztiYGvoYEL0k5ilXmn0q9jLqK+hkB5ji1bve+DkTNNolIzbuajRxzg8/Mx8m/TQGWIfxM2LxYgu1
7GUUPg+zsxQkKJIrKZuJvCy+ucJ4NczwbA0g/iOPiFqEetYZ+kszsgEzgzXhtPCUK8vflgGMGSbe
zwHlgo0uvd080prpuF621X0DbiXWwJ5owJjCpc+jQrXyW9O+x5qh3yZHhie2Amy0sStuhkmAE62t
ac9gqrgz/Y7GI7v2tm7bmuvIh5JfufNDmGEcYmJwscKW08dDdJjTJbFkFVSVTIrPBqyfrmInGEZ+
cJIuZJVMMRsba49pGLYuKjsNdOCgsfex3R3cuT5USX8EdFBszEDCsmiBZJbx0nXUpt1Jg7cQmkCs
Ixg4agEYqqbbgJJX7glyrHeBkb/KSdKTq5tX0wR4KZGftr4eKSycRsR2E2A0e3nYmjPHTc3WUsNT
5XduNXHxDekFFdgL+/pSCHxx+JYU2/72Ilo+Jt5YpfdDTrFK5NxhwxpOttHSKkjspUSE2NrJQYf4
ooTRoRwEzEC4szcnzBF7tx6psKorygto1xiBHXNHnolyVPFjYvpIgm65yYymOftdccAChFSWECaV
yg/2Vp/sDSy866DEkkt3Snf0sMLmjCwZ9bqcCNjxMErJa1+79kE9Gwm+lhj5YTUl0UuIWLzhDt/s
RYi1YYjRZVUPxYhkee4J6+IhR+J7TD3qcbXLW79ramO8FKhgq6UZvc8qbysG2g94lsV9m7AMCDJv
YyDuRbnxLBP2FmwyEGANvAGin/NL3xI3a6KI+gwmys3Y4J5aOCE31jsNE2n/3EGH86PaPkSzb83w
fxXjmGjyNkjauCVipNcbfb1X8gfmC3Lt9jHK4uYPJvvtK3fhtPtUq/gMdbZ5q59HaJEn2WPVaKj4
5CwzcKHZwl57cZpBW7O7k6idzzQDXZGWUB4comCKi9jBhOThmf10uj3MeW9h8Q6+ZsUAO9jT3405
BIdyQ+Wb2Ne3dm4CUVuYKQVi1mGhDoqRogw3xoDoJxRl0gxfUrwh631H0zEoJbdDacyY9K5wOSQY
q4gnRwYbsa771rEGZxqFf/T2JEdYC3wcBS6xMHFPY++RodUZk7H2VRUCNkRrAi1Ur2HWUcLT582J
ut36ZIHrTKsJVMfyXVTLC6Un8JwcTsQp6ZvT7SsGDf/66vbt7aFwWXLVCWAOa1Cn20P751eT7RhH
BG2lwwS2JMz9KnhyQjM9N0RTjprrSdlLcJ9lhgMkBSZceVSBMGsSO8utH25PFy8t+HAwe2KmdANP
2L8enIE6idXv70UUM6YLxZff8QZdR3l5CJeP/Zgo6J3sZbi3Kn2EEqH27TJ5djXCzer2JQP1ZJ2Z
+bi+nW+m9cXSFmj0pZMADogB/3X5Ml+ckM3cyM3tbc2WfgJJMAw5+PZ4+wN0wIdZMOwr7fEjakTF
OpOH21e/H5wgqXH7cmBcs9gIeyZ9tvBubF/XyEguo6vl4fYtduefxClpgv7zjzJs4ys36FlnlSi4
t2Ph3Q7L7ViRCrp4Nh3Y9gt2zfkUewpldcZQK+e05C5lx+fbQ7t81cpfTV+mqxiXDvczF/NvxB6l
Kht9GslcShY7h9D09en3Q6Cy4WTmPqHQYH4tSAie6jg2TvSdcs4lfD4boBIMCuFnLw9SU0VsivZn
bs6DibO8mfcxtQa32EVokKm6PdxCGX98Vbo9vKjZdrfUY390MeUKtwffYkq/lbjdWDhy7SOTzVUd
OGPa8EpF0t+FSkX70Z3xtcKveAr8YcJpxV/q5cPuNEC4u2a0ARujqqz6pTTDrHBW/e5uUMtvuxU4
oKMS57p9r7voLZHDMq3kPbq9F7c3Smfo5qL0n1snZVQeplxyGmot/MQS+9s784/ztx1ofqvbFJDM
nye2T4yeZfPR7hu8C7cTebyFXtyJBJ1iQSBvB4T7+L8O1e0o0Sym4YimfXxkO/HHIbi9ytvrdRN7
Pv1+5Vy20T9VfCwmjaymUnQE50eVSzgaI63mfmc9WuyIfXfRfm3F2huPIe+B+4Hrey1tTVtRl0Ky
rV6NEktJKnE82PMMdVR2P03eFdm2uM+H6V1lGRdYGQUk6HNgQCqApj8BHf39MC6YVd9Kzi3M08Cl
0VvMiC5Q+0y/GolveE86BsQAYbYxmjs7Ch+UYO9mxNzo3f4UpVg4DVsc3dZ9qrrqmbok7piAyNwZ
dY/WLTjmoMKD8jrqa1qW3y3fejMjCz3BgC4wDMkXWrrTGGd2Luv3SJfvth+SVXL4CFhFeof1I6cA
b3zETelRbL8bRqB7VP6tCpMaM6EdmvzYeSpW7/RBtbvepxvcnIlWRqhtQzix9PH1S1rb9RlT8LVz
BnmI8vi1sSZMRSxUTTej0ZrmHfxB3F8jszv20i/3lkM14TQ+BIV8SZ3CBOKTnOU33KPZdiqKw9TL
4cnrJasvqU+t615z9X20H+X8VOdAz8LYwENeZJfYG7+xIQHtYRh3BnXxKxtDGtVT7NYl3IasKAAo
MYJk5mDwjqnnNPLuy/xhktkPWB3zqp5iLqB59LXF0UN3F74Us88u0hvlGs0VBb9+kupIVd6+sUOw
FFJUHK7uIfOxfsUjfT5ukW9xr137qqFBINWIn2+hD9Woi8R1YpHRKcVHwgIbBYklZs288ev6Vebc
6xzUADNlXSUzhtJdRQvYwvv62nr6pRXyU3MQ5hhfUD/giguE96xy+okL86nJO7ijk7Ot1fw9s9lT
65ToYzq0j27oE9OAO6zyAIJ9DnlwdDajtl+ncPEtBjjwC++nokt+0zvNsbdjH4Bi/1DUeosKP7vj
uQvSPR/4X23SIRB1FDEj+Wb26F2alCo33HcVPpi11ST+NvWgwdVm+1TUBj4pWFBgI8ou+Tbb2RMt
dM56zMQ1n0DQyqy8wBU5OOV06orpnMH7IaAb4V0bv5e9dUePz+us/OfMCj4C2uvXNp+jmejK0fx/
7J3JctvYmq1f5UbNcQJ9M7gTkiBIimotS7InCCktoe97PH19e8uZ9HXlqVunxicijQTAngKBvf9/
rW8Z4H3rBqRcDUtYBdSUoSdjTBq09vBSVcUD73KjjbTFIg3YVQm4LzTzfD8baJwXkEZUSgSrkpm7
k6woLHZOBBY8Nxk4Zr560Ea6ScZoO0C1IWybKD8tE4Q2xtS7ZO5e1iUECU8/M+y6l5aI980E06DX
aSYVrksjro2cTT9n8Lcp8gflqiDmJ78VVT6XgiPulnesRQ7tMCxLcTO+qvrAyQ8LjqUj/OxXTgf2
oKHgzfu7oXPR/4mERMFpixgrK3lyZZfaY+eW49YlM4z8uGKX6q27NVrgQnxrNDYpy7XFOF0NXbfs
YMkcFquJcWf2M9gotQlcugxDWn7kSN63o12/uKZOKMvoYczR3nsQr4gfxpuaIdYGFU9HiIBHn6xG
yxONgCXNGGxd8rBkiA6HYkw2QsqU0Veti9g7qJkNDcdRTunUKGdVj86xWpJNN6npXY2rc+shpO4s
0MO4YZD86yOwEqC0+ezsIaB8MLIABD6MDXqsO0ePtNNcoGNL7pkXr2fNxG/iFYys7eHDGDxyMBoK
Eq3xOqPCC9ZW/VYmaUWijnmFDlVDBKNsZpdUuMH4YeYEb6/pOvsunVaiQXH0kD9guNcWCNo5JFcS
MJYOXbXZeCnPXat09Jyw/Joky11XUo0tMrBeam9qJwawT1w1YI6GFAIXMBOYJI6KM52rQX0At/Zm
qwYRMrABIQ+IBO7culWxdHNyhm+WFGRu9CPN+hEEakxZoC8MSEjuB1GooLRtzdqSczzsUifJ8YBo
kJ7ql46K9ZnT2i6Z+WtaUftB2WPZtzjhDDOrDypWFOxIw6n0mo84n8D5hFw+i/Y9popCLsyHmy44
+8oz3drej8z8PonHDH+mjXKlUM99O9yaTf6DS8y540SGK0vESfUvw+i+c0kft8YMOMmzTBAU6jFN
f2SWvfjTimTWRnk+p4zJBlq4eud2VK/2KeoNPjFlEMvsbOKVZgpeKahyVN2UJZXoVOD9db07baTd
aymcZRjVokVVJ53ToJswHlXenKG1dvXiYsgTiZdt8tBmVnFjlxN07gIH5DBMzpZX0nLnLmdiDYCj
JsfSxBc3mn47XFfhvNVM83s7OyXjzGEKqsI6qOt76/KTLzRv71XEgxrQ0tB7kgPf46TUqZ/THxpO
TRV/q1REqivcahAR8TjBMlq75T60QvTGRbL6xhyR5ATFAmHTrTmsNIUaxEJo2jeVigBr1O2HLoUx
Td8xPTTWwTCa6YzZ6i32LHRKNRdcE1FsaT6WGa7PMs0ciqWc0KJhvAsB3w1tjYMlxOBUzDdLNJrX
Bkd1sk7Bmk7L2TQmi8uXPuxjCCgoi2YypBPOElvFhjGr5dhW1ip6Tiy/6DvY/AME0RoRsaU9RBz6
OfCD3NlbzvRHZmSP1XDdEYe5Gekk7HLk82iSdOZMHtGhxUoFzsY/Th4QXKDkbhmDWVvVE2UyQlJU
ojmIXyOtqLXvk0S/i4tl2OXmc0Z9+9NqJf1WzogcCEvtQSvrR1LAH6EwgSDbOD3885TiUD1EFQY3
KwlgCvhLknHxjz6KOayvwslUAydEqICeWJwM54Ni5Ndc5rZZPHg3YJjsTT6XX9LxLemvQr2x/J4h
EQRb+uyhYXxte4TyNRC+3slePYwukI+T9rDk47dVm98YN9ERzL+r2YRpLHfvQ1rsxsi4pU3ujZz3
0znTjzk2j1Qqz0rhmmBXBVfOfLWsBboq6ZxMlI+ryvQq6fP3wXQeqgaKao8V0TLSt1o331YqHru6
V3rORUw1B44611Wu9WRMId2SNTnjf8cRzW8rzyCBOhHzfQWdtpbHJs7najtBXNtQMn0wCFfcAp30
rcLwe807hjZ5kXqO5HZdRSlpKp5aTa/8welqipnG0TaKgpLHcLXMBLTHtnnraDF5z26Kd7jwsEcn
FZkBOXHpGfBBZgM9FjySDuc2a86x7W0ytah3FFS6PT6lchxLZG9/NDUWEo+/Y1HHOtYkUi5q1XsV
su00jRi1bak6rfCrJvDgomA+aMvZaW6mlaIFrIDHInda5lcLwWua0Z36JVfzTR3V/Uluq6jKKDUx
63rKO0ImW1lHKJJ0OMntyyKpY04XkIe2SulAB9DqINYmY1NR+N8t4hkULAvwUMWczeV4Ixjj1IoX
Kufynp7IjERt5hXErssCFftKhombbivxouls5d1hNEm6VNPrdC2+uZQycFN6uAOxUfDCw3gq+xLl
Q+muGBWTketKJZIz+whG60DX4YTiY2KOmZxhMpaB3K/a31LdXI5JYU8nY5gnKjkMBNfF0nZTVMHp
aEADtT2dEbnp2PCUlAoHBMWy5pSIIkesNkV9gPW6iZAdHGl3odsrV5JxREEEbiuTcBnG+Nci76EG
rYAOAF0zsTfFTH4OjQeQA4zUkvzRmvR2b83hdJKLpi7n04qdIU1szGdi4gwlYKK0xUKuXfZV6nSH
xIa2mQO8vhQz8Chc4NOh1CBiR2xfdpYtSXoWcmdVKFzztcdVYdcHECbDaZ3rmKs7kJVda6UDuJ++
P+WinNWULqLkJsVvh60bFCbdLSXlcThIulPdrN1JrpliU66JezS62x8MD1R81wPE6OM7SD8iDmMA
WWgMqXtSdY2PaLfmlgGbfsJ+rJ9qsTamTXR06HyOnaudwmwyC3SlRDs7bXYr9yFl4m7iVm1GMa0O
WFO7cnjXDANnk9UwmlBicpPCkXDU5k1uyN0mmdrHjL8YFGCiYMSi/Wvtt00GvJ2f1YRiyPenVLPB
IbvTOj6wOlTG50LuXvo+PM7V/dCteNSYJmCIztMbzYzZJH9eJxCZRSYkXQ4yFkB1vEcsf9oJ7QwZ
OGJTLuymB2ffos7jSkwM/HBCCidf/5c3Ib4k27Uc7HDifchbFg6EJGTIHE+Z5Yfuo9m0hB0sNdr6
OmLOtaka9bmImKysDhSDJCarLsUTYC0OctPZCLHDEVlbmzfgK4GXVpS0lZFqdhf2Z00nTHp209ds
zt8YA21zY5mwZxY2oIXk3bLKr1XPUZIh4sVIjAUjU7ErLYO6WTO+rrmsrhjmM5dQaB6OSVf4GoWK
vbGYVz0zmh7tc5CNPF2rxLsPrLHMN4M1NDFst9EVRV/8jSZoBe0rXId3JFxUwUe3A3ak8C04DjJv
qrHt6Jwikc/sjOoXRcFA29hwxP8tGmHm2C//H9GIAf/3vxWNPMMAwibyK0/v52N+6kY01fyHik3Q
NS2V53IMpBs/tSOapnGTg9cb0A4SOFQlf0pHoOpBOrWh7yEzhZ6HuugnVQ/piCcsIKrqGqrqwLT7
V6QjvyH14AdYqoZG3tJ0k9eR4q5fdCPaqndUnZrpxmhe4n7rWNi9CduEqmDeUWr+RU7zN3o/qef7
RTb3X17tN8laE0GbnCdeLbxePugw2k8V3VNGO7TVkX9trOeKuI5rI6geEYOaL7WfvEcB3lVSoih5
bd1tfJ6etPO8c47qht8xPvhVYYhDhMZ//1Y1W4Vz+KvGDy2bi7hP09EnMhOxVKEB/OWrWbROy63c
1K7p6TEtFaf8Uiw8pKYgBcSJH8GWg3tLd3G9PTrdOh8VqoZSpdue6JNT8W+slvOgR1rO3Jq7GAwv
ZTkyPfWBBpdcjJBm4FGp3+UlUIkm0uu0VXAcamzq4rJYhgRTaPZS79DneggSOmS8TQOVyGWoL2XV
cuF2MWWgcmXUZ2ogogzBMEokBSgR0CK5PdI1PsnNWh3vSsa8+0w0DWwLhXmlkdFpiD7GZcHouT0t
TmrvkTfQrqUpIhdFG5LCaEWHy65WS6gD03hCm2wQsAXtp6b+rdYiiBiGzjBQmOtnB3STeEkGpPqh
bAjCEBVeEwe7aPOJpdwB2r0m/oumQ5xrC4GpbRgYI/YLs27oS1D4V0QVWa55Yk1udu25guV8RDjc
nAojpnjdiUK1XDRiTZuVejepCXUwWVIXxWJH1o0v2xWWPT+fw2e4tkARVT0YoaueCjFAWC31Wk36
cC939avCuNLVCakP3eSbqzYdp+Psw+WKTnQSW3KXXFw2NSARloDEK0Rlf35cjP0gpfpoFpHUfHL5
V0F9fHa6Igkun1KuMZOjEypXVTer91gDvlw+oU7T8+fHdnoBz1eN4QcMkA7uD+h9mrocpJcPK9c0
SlwHfg6oAv4c0cq1pKkAMJjr0Z2baI8w5EmOdvMkjI4dbb5RJ0nCVjrIJmK4SDGYl/b0Hl/hUD19
bhqiB7QEcoh4GSzKo0O3VP0wmeAgZaNNHDD8xd0txGemxDL5uxENoCbMhxVvT69A4xnBsUeKc+qZ
RjPz7DGLxA2NcDm6nSaH1ahcCBxay4jA+wQUs9biVTKdbYbP/yBHrfKwhaH083Ae1+G+sOhV/3K8
1qnDUSvfZ1dVLvLp9lq+m0q+pb8WlmhYemKcK28NOzqSCbXGg6QIhi6niqLiyJGbcgHU49fN3+6S
m7CN247urCmiEtSFIzQqMmhdVkn8jO1VgebRDZK3rmLtt03cEvrG8zqcw+lo7TrhBDEMYOW+fAi5
6g4zi+Hl8vRyrcdgcRhywsvEy7Yx1sBpZm7bmgzwp45fPsDO5nNN7lvqmdN32SZopYBk01rmjqtG
npbVeLn/efMv9+zVd2XEAZSK1mImbB9ybTbTun2Rq0tUaqsvV+WikX6RZvI76Zq53CAf3Vx2Xp5N
3kdxCw1ogJuSvcM3n/319dvmpPGz0x+GuJkwlqsq/eeJwy6yxClKKxrvMK2EMsuP5kQcH/KTywWm
JaCmkXr1eatpr5zv4kWc9T5vRy/gJy3eNibDvp0a53BxIILxJJ/3lfeS29iifj6z3JQ3yH2fT/fL
Y0plELq7/EprdYdUQPIxU/Ej+7unuezTJ+FY19v+h9NVVPa8nsBGDlN3stDs5c6r3ErFLlUcr8BX
7Z3cN2n83uTaZfH7PhloYlsGGgq+jUJRaO/K+5RrjFCUD/+3j5UPu9xSycddtuXa7y8l3uFlXzSY
serxNSzodlpV/6g4m/mjuMwaMT7TGdGBUqovZkiF6nee3orODQfoXAcjfUCLCgDQworKyira3ypq
NArTTMDlwrXUB3qV7d4QZ+PLghbvr5vyhjJp3ju4yz5eab7PGtN3KVqXqbjMlbhlwDhNuHyNCOno
IA5+uZD4v8vmL/vEVY/yCOZmOo8izjDEBG3yJZdTJ3KiG30LG/NAebzYA3Y64lujydz23/k6xqOi
qecUumKQwKMk2h31RTFSpRi/mLdmlmWfrw7oojw58hfUmJVQdlESd2ev8hN8fXREaKJZjXMoE4Li
9J7IEtlNHYtuYsgmLp2xxolJLlooq3h7IuSp4K/maQkP9fiH/G4sQynJGCuJfO/0G9nqld+SbOui
2b1NvTXF0N5RUZysjyE1GtruaApn9xV8MGhcJzp4WbccPJryGmFlBF7FKT9eqaSYxfDEcwa6f2Md
PiTViJpQ7BOHg6Gb+aFFGcTVUFm946SfJ6RmJAaiFWawdE/F4KlnrLssUQav/6pqtYxJdmEHVhQf
GyvST5oCqFcuVnO4pSAI7q1fyIWu3JuanK5YXx+bIhxpPADFneoHfKtg3DSnpRJNYyksnfvUxG+r
97O2o6JZnORCnGxPXjH/3Py8IVlG0nzQSUqJhVx8HgFyNbEzBsHZBFgDuymzDeXGiR19q3Zru2tj
8zyF1DsdHUJDv3bHkT78LaAizKpCcDDrjFvtwbkluGIOatUauaAW2kc3qwUcPE6BcqGJ8Zol6jVy
szRI2Fpt+mCV+aOetbsyN0h0dBWKLGINfiru4TimI1nxIyz4BMhxVsa+v2wjWkca87k78+Lu8zaX
U8doQeG47JIP/HyOYhjRNlCa8zZdVNHIENeWRiwAT5LcIlcHk7JNmIz04MyBEZE6eagL5F1rRIef
95dr1LGbk1y73CDv9/mQdU5+5HBcfbnPaRovwMmCcLWk/CYW6lrSGpDbHOwaxdKS/v8aCukTN8Pg
4uYay8eiWUe5S94Y09A5ybVKyVAON7y9fGgjBLeqD6vTJVXOuptD29xzpHBJ1+MjZeEpwPmfCdew
2Ne375EbASusGZnLXVahIZg0MOf14h6XGy6b0y2eXng4Wu6jyBphUCnAt/C8b5xAc8ebPIjSfW9c
aVA3XX96Lt+R71yT4E52tx6ACXnMb5h2PCg+zOp4QwTCw0Lkyhz0KEcJnw2vGpvh+W5pH7rp3CY3
YpYkwvhOy/g06K94sMkCCnLXz3RiDZ9MsG1pUNDkVK6Q/Dlp0Ov8ZgJHu3IBvyohv+9zmd5gjhnm
MxE0AJYKUkqUIzVV27oHKzl5iJGPWQFNEpT1vA/5XHv7RCMKtDlX7G3/x0r4tl98NDEVzYDoD0f5
TgArDYjpS+8cLTji6nKLTK3InjEqGvT4d/FXSi3Nm6ZsENyP+uMQA1PamPQ36URtKNWL8AWEREbg
qHu7wOfkQ5BCctmYty7W5a9tetepb/k1mfGbs3WqX8kWvaFFxU90S1DsCcbTliCRc7dLP5Y9BAo4
2z4NtDuLM1G5mb97Afqho/4Do7Y/HbMXdVc/ERaxmw8odgg5O4wHkY+e3Dm+wFbcMekErHh0d8U1
jLG3hIllfwMdsicQ3SSEdx8qR+I87TMRpvWw1xhh97tK2YS7N+JJbssjUtZHwvvILLtXbqL35Uf8
VH9U5+YMCcDatn7xQjawzTQbP+fOutEfuxdz994f1qvj8D2EZblJSHBPtrxhxiGn6u5kzAcnqEnf
M30VnVrFJQuN/cYIysK3m5cenFf8MCHwa3ZkJNvNIdx7tByInC4QcdIVJiqQ6HS0ez/M6p7o4uVb
VO0V1bdB4i+7GVRNC7DtQIcY7v6MMIHiwIwrYANJcdVIikaf1H5vrwhxJ/Tvvjzievxiz2iqfM9P
jghElfDZWAm7DAhr5Ay5cnB8JSUoPMcH717fldfRHsAZrpAf+jlKN+D/Mu8AAB92z/IFjhRqpZ6s
O8+fwiPV1Mp+oARdvhr1lbruv6FyTvX7MjvU1c20V/+oFb9efT/mSir+oale3pwfFDbHiVzLqwzv
rnoVMhQmb+uW5IzsCfD8lfVIUV+50vY11lTrR8x1kMAbWGvYJB4ided8I2R0oRT53et3AHK4kR6c
eRi/L49efdbNg3pm7HWff9fe1X5LZUJ9EzE6J1QCHJXoiqsto5+gzHY1PBSgu1Sjt/G8XYi715gp
b/Rn+gbjLiJI+Ml+G++LO/elOc7XZHYKb3h55uevjEdgy9OX0d4UyCF+RNv23ePno/l4TXEkzNo+
h+xtBrxDnj4HUE7j9No4Gfcl5vuZuD6k+ZvkXb2eXpU/8jsis7dM0h71l+hH9khnGxT1MGztTb8N
b7Ln5pmI1HvqAtE+9ocrcpvsm+qAnGh9yY/mzdPyYH1RDsZd+g7jh1Qd6NnWTv1IAOKd5j11eZGL
ErRf+2C81w/mlXok16x90uPd+MrsODt2O3BFvvJCiCq6ih2ZjrvhEbkw50KCzmA+L9jHd4QN9PE2
45TNBOJ+/F4cEdcCYUttJKsb9RztOKc+09ZHovSFgBQ+euUT7DxuaHkG00bf6Hv3UN573wDQPs2k
KxPf+r0ILJ8w0MS9NQD8dD65vUG+i05lt51o5m5D4ub5uaGrujHIHaNIxnF4RkJFa8WnJEF2ZkRi
QrDepPHWnfdWMN//ER6ic38KD+WBinKQk9541x9AjXLmaffCnMwZkD64t9F3zRe+02NPsHCW7SAs
g+ZcokPCZxhJ/EY6ENR33gtJ9Mh/6SKie6dZbXDkk5x04yDR3bochwESgSGI/GzbBOm36bpqofXt
UvzdPCOoALSi24pjr9gaZxwVx+Yc7ouT/WTyngMczwfwQrdYuRxoc/v6YHBN2Zpc1WGn7Eta86n/
vtxmZ+/VvMu+RtdREL9BRrJu5ryY4Jv+eV10sWigRBTXRIPTRjHmwJu15aSa4DJiI7zRXAY2vZjh
hJXoS4m50TDRzUs6e/AT3X2xCWHHlWLak450tx52BhWw0ygeItciMSGRaxPQv/Lwueqpieqn+YgS
qcO3LO6Ty9nNP3+0TIJsOlxHTm+luEhgffUVBGPnI64ECnSK6f3RM/+5SFt1ONGeHk9yTd7QQSZW
KhV2beOiN5laQtfXdR9nGfYQKlfuhBcAHQtnSrk6g6HddFiq4d2hCPS7mAEnEn0SDNxxPsW1A5Id
4ELKeZcaBEoDtnHgzCf4g7sly5aD3WLtgERVUAp1KRXJtT4Wk4LLdluJ2UesXuHpyXeEEqKDEOJg
VSycJGTQK9Yu+zRvnIKiHe6gie0SjYPfXvgDMz1hptuUSMCXVFOCMLqNbFUVHVHGIMiYjmncdj+p
E2JA3WfWTbMo2n4S1YXLIpLU9r/26VPMtzSqt7LKNotZm1xr4bNxQhDTNrnTtKE40NDHyiZmgTaq
eNVczYMsB/eiJHjpBSaASEgY8LaarX0B1oNX3aM0VaMw3y41l4lwqAEGqpq2Nw3Ox8PTLFyWUzLt
FWv2gksBSXWBxi0ZCkHMQAMxr0KXW2DP3xo9Nh7dI4VXiu6HMdlhjTI+N9UJjqLLUMkbw0dHaNnj
YqY9ThrAYw0Sak8PYD7RB5hPnjYbgQHOBZsAf+HWtJ6LpQauQhAOUbqiXgddZUS35NY7txqZqYi/
12Vx2UcezHLEK1YKJ4Im5eLmgEYaauWj2nU3DrMeA8XoYRSFOFmiE12QrQWAYZuIcrLZiSrSZ/H4
UkzGO/jdshxOrEqFSEF0Isulv2LuSx603byhk6Xbi/kdHD40IdkZlQsV5Wap4l7pWpgOsqwq/5Zy
cdkkyyThQzIxVBmTyz+vJqb2JMQgzNYaz9qS6AWEV4qbG1F0/lyIGrJVt9R8ogh8iBczJGn6cKus
NLdpGlM6A9nYnj63XXUu/H834/4nzTh+N7r2Sx9n99q//p93+cib1+L9//7H1WvZvXa/9uJ+PuRP
D7f5D0JCHQdutiW6atol20pTdXpxpo4h23TRcFk4qP9sxqki4opeG0BVcqfoCf3VjDNsmnGiU4SS
2QZ+YGr/SjOO2uJ/9XF7Bk09qKIWaTC2/VvTCa+Um6MEsq+0MDwaaU4kDUTnM1V81BHU8yIVKEu5
1ASHD8149cvPR9a0B8el6rEmFfPmhKBMUVOXvyi5dil2y00s0tuxb63PcngZfk9Csz7KU6YmOkdy
TfaM2mEwYDIdLrsvt8l9OZpWOMV/PYrLGGoAI7tqichZt7HoMgGM9a0m9wsl+TYWFUNEbzOGjXJc
RUkkU/HtgOIrtp9dLMn6+cQeEUvor3ZTH1pSR4h/Uh8h6M8HzVR2ExDrq1xPGEvZ9sfYDw3TyZFC
SFt0B3eg47YWlnqSi454gg02tmc0h+SNGjDBIU717rGOdvJ7RKO5V3pXCT4bE6IMInsBv23OOJ1W
ok19+n23Ts5MwYpBiubrcC01Q1oXnkhC7QLZu5OL3EIiWuKe3Zhmf85Dx9pgTPKAxnOa+OVcIVdx
StWHnM9cFRGOrREk9OVtyPeyilqNXJML3kcPbmO6v1xAZBtCLuS+vsLhg8fuUKZNeOBiQsAwA5QU
S4FdEdzoCuZ77JsKHk7DddGfSUmLXKgYNrUqBauBtWzTFzUx5n2u7Ncx/iJbK9VsJadV3csWi52I
k2MM3ifGCBMmjI+bmoLlihOf1A4MAIRbBy5+KinHSQqD8p5RHebbSBm9E25UZtxaOvrlYDiMMplM
qN3YIBFbTwmTeq1IHDqchACYNaGfFSk9SPsSmIsaDuG60d68yiXlhutXKK5acqFTHDyoLklFYlci
OjkuKQmpLK1GKYMRuQjFsESuVYsFCjJ/wAz07Cy0YWx+VckauwxFNNs9GvYRWdbejcPkUDocmbB+
fQ/iGlOBnCuf6KBNNciXrDKNneyXxW7a+r3ufXgNA+80wc5GLCcCmM9710W0MKkQOjKze5+7b5Q2
yJ9l5p+aId/ucG+iOt9DI1F9bdT/UMhhQnLV0j7XnAF8GiqpBv/3aWCYsKtrLOFFndYUUFry5MTX
YS8uDd5GEOrl12BloM7Vun747bPLy3iEGi/ow1apqOq7ny1musK/osysC/wLlx5ypBKcMUgj4c8x
E+VHOzbxXiE3qwNsrffUcKbOayH208HuGgpRIYxwfw1xk+cKmZTxyCzNHmKcikP9aM/pwiHm2Cen
Hb/mir3ss8GL93EJ2yVLDm0172c9LA5kr6gnCPCYmvKgU0lAllfyVVzJP3vJekTOrkvjShzkOg0t
igxMEyreQNgS44FuPGEQuWtGazo4+Mxa0bg3TdhUoLpMvMls1sWsUfWKXou/lHw62Oi9Mkdv0cIB
CnaenNHexq3KqIpwG3SPpHijJuqIm6Xeqv3VVZeKOtlfl/vcSRt9giT+kL9+Vwwfmkb0+pDZAjKw
md3F9YiiGdgIxwRKssbQsIlppKS4bUOhQr6lLJ8PDXVQeQ6SuxzP6NEpYIEe81dNCP/k4AvLD/Xb
TWamxbot6646OI1FJbPEViSPhc9VU5hLB3s8yDGfBnLZKxMDpjYVz8wTBXMdw8eKIByrt7nrLfDp
JMXOqB3Gm7jmDKEL32fGEAlx/J2nkRMov0qGXONiwhBLRBq0FX219fu1UEjYw2LUM37eqXK6IM6/
8vwG6OBqhg36eV52Y2SuITbajdPSrSS5SwmyaLpXaPpOcUZIRF1fJ5XWbWtQ41uCBeHWOs6yNVp6
HOqaRDvk283OStszvijAI2HCtEql7SPXjBStgaP0h2Lw0KCIRqhsrsbYaz4brqE+/GjUitDHuK4B
/PJSfYL8wHKMdzhWGiQiEh6nWM2u6n0lJo+yK/dL005uy9bi55repXj7OW22otA9i5L3ZxfQRHUW
YSw5GrpRXK1qXlwt2lBcDZNd+5VS4b/paefZJXWwcuHkMTdDegypyHuYfmGOhnF6Yuq+4j05qSpn
2IijCJR58VCS0UiqFMURYpXxxR5asGSBbJYaaVcdHSagni6uBXIf9nXCNXMVV9dEKx0PwRJoqnV0
oGyfrGYEPd7ziw9Cr8YXNTnHxM6vx1mdD9M0rzScxs1EXCNXfJPCSLesm9CwIh8c1NHV4X2EZhQ0
3OsKG9h45TXeRgQiAVPV5jrc2xhX1K38+xRiFizX5CJmIBQYDtMab1v0qNi7aHiAvceZGI59MkaH
oTEp5/a4hE+YUvKG34FcQIBNYdeVTwOtnFMipoY0Fn4uSrHm1kV6tKiH0H0DMytvhWbBaQFiQv7e
ztNt4dTTWdeIo4j7aEv0J0TdVntIK4oH2L5edexq7aDQGcjH5ySqXheCRANjarPtpDBvUxdiGqmb
uYvzpag9LUBYrO66xTklYe0D8X7KLZoNoT2k22x6XrK8861BgjlGQI3QKKCrnDKF80tsKIfWap6L
0X7MgOdv0HuspA0sb1Ze+x3mlIkfI7rf5LoPrTzQaSENuHaCvCbl2Eq8pwJ2az+tTPENY18vxgdW
6ZtqwTM1hLo/j0TXw0FZn1qPxmlkjntjhZXgtM2TPSbkoORPTj8XN9jYCmNRNiU86A34M8huq3PT
ZepZpTtHzlz83akwna2p5xuMn0DzZR4F0uJAwOiI35vUZkaMh7zBMpo7PaXrOd9VXSWuA6911UVb
BYjxsa/0bNs3vqgd9fpdE9tfyeQ78cpOXNS3JIrCHOnF1Qd0+IYwkU0Zzii0TYAkDFcH38kg8joT
IrLZLB4TncTOOplIaV1n7anjmuSO6gd2Cmh5ufJHrxr2fsxF/ZqCX7jaC+wORn+z/UMb+T/8oEcN
fwTQ8jEKIpovfTmCHVrp33rzavvFmlAY74No7PjRadHVXB+JORRiWdxO5K58nzvjZVkm7X6MCzKl
9c0wu9Q6dbC4y/y9AQRLjjsmwiWZOKfRRgBYdat3Rnn8jEb0wle3sugX4Y1xHMJw0C7mO+MOQ2j6
kCXAG3Ujh6NROEfDXeD/WGrvz3a6sS1odXN6PdvMnSH+1FQkqLJCFvqqNw217mXNt11JYbZ30yMK
rX1pjvq2Km1jDzd7RxZOQrmn/DZiMCNLgkteCl7SaYFDO1YOPVyluK+M392hN/derD5NFk2E1H6Y
cE2RFeh+yxY0fo5l3pSxRz3x2tZhUhJGDphnrqbrAZ5JCV8Br4WGnMnt99rqfcshxike73R8HKL7
zMZGb/cCZztijIpbCnhL/NXE8ZPXnXpYmUpukqS66w1U2FWGw49sGCrPcwp8J+m+O/ybIEFsl9a3
6phkitT5Sp+63tVreu4JVIIUUGO1APcEfpxmgj7eL1EM92PBMtnq1ma2vB9d1HIiNPEvm5WTBfYY
qlBoSbCrpgOdvtsxrei54Tai/WG6EAsAZzg4/ephxgnmZdtQs4J8qUh1Cx140Hh6Iyq3KUSUqRi/
4Dn6oSh1UGt8cLVzMdykfuRVz7DV36J44G1PaKKxPJF7yB9mozvxW+XMkCjH4Rt61fxN6+3XsRn9
ieky8IzhBRo3cygHwXNf4l2OLGeHlj5eami94Ko2sk9dNzZzpkVM18Y5BcPJZYMpllWHNHNEI/uy
kHe6bJbykZJVIXf+dvP/cl+RtNeeUifCTNYbjI4upVltFlwJuS0XsiB72Zxk7VVuo8mzkVA417Jo
LPvPcq231foY0dPELnCtFMwZ5G65KER7+3LXyz65Ztsdo7d/evPlaVLRMJeby5dspHp2eSJVsaLj
EqPCEKXsyx3l5ucLyFW5GLNQDBdNm4axfGtyb8XImap8f8SB5/lr3Tyn4hqXSPVJiDQsa01QJFIz
KnfKxeU+l30QHpndX7Z/u48zilgm8AO5DcP/crffng/mByPM3x4bi7d02VcOdbpuP+/5t+9s8AwY
FG6JMObydLmr9vtsSu9rszVWv5qcOw1z5r4UEqtR9P0vC1toseRmsyzNZgqh3wD4opg3SsHX5fbP
7b+/zfzrWeT9s5as7X6umMuapGDgoMoKm57fqGLWkVPhHCMesTxiVryaDpOKuUEwKcrOl4LkpUgp
1bGXTRWiVc7J9HDZJddKJcq2djdPgMr+LFjLG+Tj/24fvxjK25env9xH9bz7uq7WvSrkLnExsmjL
d8UuFn8g2Tr4dwnzf1TCZMhMZfGfQygx9iLffi3/XxLl56N+VjFd9x+UGnXPM41PdiTmgD9plHgN
TFfnP09TNcvWL5YCw/iHqru66tkurEqPM9pfVUydJ/RMF9mcrnsqqpF/sYop0Ke/yPyxNRgmUDNw
mZZmOpYuipy/KOeTpZ0GaKztsbQYYCVxJ7Q0y2OzguqjCgFE3Vb8Ms68YGkxIM+FMBi6NcWJnRo3
6zU5p+T5Mez1bAgKmrUEZXM994N134bFVy3Ndx5Vil1lunCQ815YhF0XfGVDDtUMuEOjU2z2TCcq
Zgp6+y03UcnBK0Q2RaNwN7QFfrdn97aLmyxw2g73Z9Fv6uolt4l7L1Nj3IIQOKbwiBkicZlWQue8
EorMyJCEz1ooAxqACu6gBm5Z/SdhZ7LkqLJ16VcpqzlmgIM7DGoiCfWKvp9gkRmZ9H3P0/8fyiq7
50RdO2cSlhGhVCAJ8O17r7U+yBg1B1Fln1VqdXtp1U91xci+Jj0Q/gSKgh7VEtNxk9LPZkCAWdFA
1PmrxbFz6AK6fSEpQGoZ45QaKSwZmQ8Ipz/LjCeoy4ld3UQw/hLkOY3VeDKgcjC7LF1nuK2nhj0w
dLaRaAkv6od9DJ2icd5Doy43rtKCtRVLbe0Uptgmi78Ji6NcD4YINgGp6K4l621moKjOI5MGgObM
+076mNsVeyjH+pgSW+z/ckb/Fx8IFpXvJ4hlSdOi3Y4ZzhTfo4vjyan7oi/LA9EpT3rLaPj6JXWa
fG1LfKUBgZVkQHa3esdBWURmzZH6v2/mPx/LN5cH5yqDAKELy6Lzj6vmW3ox/GJ9JK6cvrcGPCMq
83ecala9JyLlLjCzZ7gLvyJEhP/8V41vff7lzyphGth3HNvFY/LNCTPjZ52bUKYH7PlnHZbUihPb
J+4iXNqErQlXUYvBIA70SMqlyaM1BJ4Rm3nkZchDVcwv/3xEyyDl20XLuuMqnckD9w9d587x14s2
1s1myEBpHq4UkTgnNL5xsbeRTL4bC7Ktta5mo2ClEl1zchrydCZKIsGgCY1sJJp2HQzur36ENyPl
bOzcIt1dnwrcrjcKE8GqHz/+80Ff7Ul/v9Nwf7FouVr4q6Ryvn16AVcA+8aYgybTfBuhEW1jZ/La
XlMAHSVyS2VHGzFU79IADVIFXIeRT6VIjG7h1eZXxZR5hzZaW3VacS9Rs4RR9Zz6wiP7aFphq/Zp
aq3TKv7RFrCHUvxSR6YWCEa06QexSjeVvbwRZvQ1arThyVcfmAeYD/A1gHWl7tO/vOLlxPj2ivFY
8EqVgP5GGvHfP6YxIRgnS3TiblsCejXyMWucD7tgeA6d2TxjNPPcHAanblrx0bBmfY0lEEDiLCP0
OwTYlAIWS99nhD0S6KHD14s6QRQEMgRzdJ/6ShJZ5N8QENl718x3t+zKJWH70y0N8HRdlRAYb+jk
sHafVTHO+1pDQ1PQzK18tY4Cy7N6/9+uFxanby8bAxYp25auaNaRmPz3l50ajWJ/KOJDW7tPhdsx
ModPWfvpD7JQu131OyeRIjcNjdx7VNy00Wqv9lQTwFlvMLAyUWubQK4zgx3mv3wk/+3YDMM2AfYR
5swI8e/HVuN0YCwv40M17XWS0I9zWrwVTs2S0MgnQmPJcNRs77ocmL2OsK60IOJKpHhph/qi97R2
ucw786Nhp2bNEyapQN5zWpI40lcOfFA2ZsZc/7YtVFy5+TS7JOrlJwxsd1Vg1HvNHHSvoJewcdLs
rol7a6NBOCmNMgO8GX2Qoy8v//yy/8stzGYkahiuIaWrsCn+/WUnQTxEAUiDwwxrZrFJ3wEmdMnW
aMk5nolaqSDE5u1uQGPq+nwzT5A+jSp8iDMrQ1Xexf/iL/y+ruDT4zBcSh9KGZuN7LdDYuxALz10
o0Poo4wlRO1WD6W1q7McyZayDiG0kX3Q6yfTdexNq6AOqUFbN1hF/uXNWS7Dv1ym1yPBU8np4Cid
7Itv52uctVKrNS7TNvIJLflqwlE7ZLiit1E8IFjiPgSULTjOpEgHpb4pirDcM1wjFnsggkm06jl1
TN8Lu1lubbB7BUEZ/3yM4r9ADDCmSrLJWfm4myyr9F/KtE6mCCSKkVtJY9+4ZD2QCZFsLLd40Uyn
+RDVZg707KSI/92X4Q/V0+HHta/f2FF2Q0H5hacchnL5ldhu/Dgacq0zbOpjJ7sztTTY+JEZrMGR
5p4zZzR2Te25w3SzLiazIeWZas8hXU1TEMT++ZUZy1r17d03cNVarAxEsuvfr0gk2ElU2W100C26
gRUdRGKSplPkOMGmbVDvCYBUORRxhjsVZUWKvMwXyPftBpWsqchRyAk1j7V/uWbsb9XGclqYrLJS
4nijFne+naB9IPti9gkrH2J3p9opRsBZxKz105Ot0y8a2SWuo2R+gKFuLG9guGLGSJgQbFmmmBSh
REPVKsfSNaLxRaW/KUqhDpY5GXtontsZzZRUQ3qr91m1JRol2DCPMlaOJvfkr3VPYoRd1c2x9lmA
vbRFD+t2ar/GxCI4GOfWmmwrNAcmMFI7u+/IrNlOBUrItkhgrJmkNrnFAKHPab/8ngSXpOtucjMx
bvOez7FN9pVdtp8EKF5G2I45nPY2TPfuYv50A3enJSCM2wL+/HXaCsNcu//nD/8KXvj24S9OazzS
7JBc/buEgnLVH2alaXuL8mM/YKRJK2Lc55kXnpKnfCey/t53yftx/D7fVpWTbucM1aFEAV4YAdr3
OhVksY5MNxjf2mEWk/OmwyIuAIUW+a9CQDOUVvDqp26DB2dw1oFLthC4EHxj7gBjtrWCtQ+Odlvp
5S0pgtZ7iSQLmB07pzNxFOm2nt03qG6SrG6giiJH7zH1ojjOjUXZgWI4xZdE7bTcH8bTQGun7Ibf
Q6PajT3YS/+dXgOuZlTxRPqZXMuf+PVuZ3IF17XDfkEQKBs0brBvE/SwkYa9G6RkuEertDcgM65K
5qObIXU/7EBDuUw0OUeMqr0muU0rYLzNqKdLZAr//AEZ39ZLLgJYiZjX2blRq/5/GhfdzZGHpLxL
xCIQAZ43twkh+fty7FzgudMutgG3DAxcKqelkBnzJ5kmxBs46MJtQ3ipMi+JVqRrgdZylTdN+0df
9Te+wv/Ku+yuiPK2+T//+3p3/vsp5Ois49Qb5sL2+L4piIAECl9rMJ4vRL1q6B8zP0DVrrO2Ow7v
OJcZjeRpO/h0TIjYRQpWFR9TRJmsGMMRzx8QvKywWsxswP7l/aNf8O3u5uhKOSZbB9t1XOdbvTE5
jd1YY8xZVkOCiiJCq8FQfaSxSra+WQZrPPbTCdb8dMqzSKzteI89GPHxddELq2Dzzwck/uzov71h
At0SyWNspTi0b1VpWpea2ZNruB9FCm5MNMkDsn5yQ9BK97n2xq+2bRjlZ3AP4S4rf7mpWX6K4h3s
oA4WU9Q/O4iWGgQkzJdOeLKKX5QzHcz2Id9Evky3YSTuCFcbvSGsnK3NbZGUba6K3pgFMccvAaiU
Yx+2Xk+K3F0NAJbIsqo88FFe4rH5KjDlXWhQlvumJWfbLLjOg57xFe/kNgTku57dXuyIzvhRx2F4
Hu0Kbl1RYx+I2QqDFjuKWN11VBjH0OU4+3ozYRb6qSNtZSiPw+toYXrfV3lwwkMrdrFbNFvbIk0v
1oMHV87OoQhZ/DMS07DPZNGxjH3U/8UMtLNvfvNxN+sq7sXWnJwvUZN0lKY1LyqjK++Qi5yHc7/X
hU50l2OfigAElQqt+Ml03nmzw4vIhwdft/ytQt0KuiyhO8gGmkXOMc6ybIlISYOBTMl0S6yfdXDz
ehORu21uHLOsTyyoHwSKzPdixFWtaEnYM0OibAhtsnPpXARTHO2MIn1XhjaeIuK8VsMSQce2KSe7
x3rPcsum1qO17KpNmWjyMo/OeMocjFwVqy85tJIVizBZEvz9cFfUvnybzV3CFLIO++nQZubvCfbg
Q5fGn2qeBvpAk7ZzGguoE+lyHd2tnRyEtcE9b99ggnIvRmxjdmn9m3SZtDFzQ786DnySoJBNNzb3
UDxK3HE+YUrKHSDNjhV2IS28K82sIvKOCGTTIsrA6EwsSVzVc96hSsOTvBHgOPC1qZfA0OVmKvOb
ZhiZcEk8KJU+NgSUyXenZTgWB9gsl1yzjRycn6HFmA0aRXKmB5RR9Kbo7eOxfmLbTAxulyj+JyMj
Q2Ou4NM/X8PPbQ+yHgCY9ejoNWmsHUSmVNBTsEGkfkvz4mLZANAi1ZwEXs29Ow3P1kyUE0VVsJFz
t+krA0gizQevN5W9SUt5slx4BExCCZlp1M606oseg3NLJL14M04I1looxEabrANbsi9G6LKXkXVv
in5hEYzUqR1ErbnotE08RvYq9bOANMXqbu6WPyHVWaWFfq9Xxins2Ta2pven6K5zfxu7HTG0BigW
R5JXk+TGji2OeSjI3qRRbniBNtN5q21qRNWZXq3ESB5b4qAWTF99I1de0/gJ5nI3ukvT1l7NDcuX
cF6weUb3tUHmfJeQOecXen9xjcl4IT97wnHzbGrB+GI26FOshgmuScFESkDIWL4PzG0hm13iB/4Z
EC/7MUduU4GCIxkf+3ySF2qgMs5wpGn2vJMghUk8h5ya/ex1YglmyweGnrjBRS0HHTXuLYZqwkkK
nOWNMijB2CVvE4HFCEJUtXFDi2zMcVeJMLgxp58yMzZTVRmXpJ8X11mRYbFnuKrFuX3W8yJjM2gQ
fDL3T1Zm7sMijs/9KLBWaSzlrh7uW6jeaS71M76Eiy8HDLrIZO61sdsYywsv6mzYGb1Texgkxxen
bBPPj+fnxDDP1I8E2Wd5feuYHFwSRP4rufAv2owfRGmucZmdikwlvUfgE9m7bJjFy5K3SCpY2J96
wS6X1TAKiQfmstqWjZ2fpYBNoKLEes3NQG6EgCg5mYFYF1qjv1fgelZxIu8ad8YVZKIqaRz6EyB8
cZrIxjMMc1gbo/MTkB9I+cDCBRW3+pqmz0MdGO6jxF+5qqfYPBl2/FGmLSN2LldKyZtJRR6FBlv/
an6zam49FYPiNDVoTfi/sp6uAbvGL7Oomm1li+4gGq2/jWYCT9PMve8TIiUdBUOabTY7nBzJiItm
PUfAzmW5t1X4lA1jfaszvN9YESjyohXlLhkuyr/lo0wxl9U/lDvadHuN8pB23Id6rRc3tEneDAqZ
zG4RBIZReMny9JRG5m5Oq3s75BosaqFhzrdH7vUNjva4aYgHHzuU8TtRD5+4bl+QuOWg3RHgoK6v
tqVFKlsSQzG0p5vrs46NwtcYOb6XjAPSMEeEW8v4sMaae9VgI6dI9Z05kVXd53p5mRvzIESGaEsA
1TNldixN95hanNB6zwjagSOzLcPTHMf1fTU5BZEb4jgb5L2gbXisMxlv00CACnFrpBRGPG5m3HDl
VBu3Ie1w1TF+ZkqRHocZrWkkahBIbqHvA6QPiBwHDx4y5bd0MbLJ9MT4bd3ZNF39AhVPl1fTZcA/
lAIT8TEhvKXdZ5vRvGHHAlbASW7GMEfzWPMBR9i+h8yWa3pQ9Zb7BYbrNI6WKfZtUdvnXMKUHggD
plwbzK0vLJ4mCVnVWASrrBCP4W/KSOOkuZPn6lVNNEXhDXnmnJt+nxtC7a2qQEIypwcsF2+zq4xz
qPCJJeERiAfqk4wSULis0Qg+W7aRXYuRFemX8+SG7B7cCY+W1hBOCzSQYENpo9Z0iAIgB8frS1QU
Iuvqky7ztQRk6vmhaaDlKsXeaAAXDokytu7sPCej+6W6ML+4IJTnjCZXF5fdmmBHAAf+dJoHcD4a
0T86yZXswm3JPqZbFzIYbwHyYC9B0JL1v5uWDN1k1h5SC1dLkzFDIYS32qSk6paqT451Y5urbJzj
tYrnAzk4YJuZ4ayYpoRbJyvQeetDeXDj+sWJho9Bex0ziS0zwoTUTevK8e3HZBl4cB8/cBVgLHSp
DO3afy6HdW0QHKvUvhE81gws42xmJKJHj1FHm5FLrmHRjRCcQCthrDOjlSp3EkAl2qHjyEo8Ttmt
Rv97xc6PtlO9LRa25bRQLkdwlxPYy2CAf1ktJEwDJKaq4IpdGZkLLdNfuJnTGGxhFN6IhahZUztt
ayCbMbBNSuqNudA3O0J7gwgeJ/Q+lH4diE7Pz7sfJTCydU8zZmrEe6Ageo6gPR0Qn/XC+iSF+a0b
MNj1LAOHYSGC9vAaKImhhDYLL1RbyKEmyviFJIowapcsbFF9RhtXT7m7GhfyKFMBol0XGqkyPH2h
k/bYosrXYWGWVgu9tFw4pgxyn4b5zVz4ppDBSXtZmKfGQj8dFw7qABC1HCCj5iBSDat8iQeYqfZC
T/XBqGoLT9UHrDoBWGWI/h4BXK0W8mqKpyqObO7vfloiqyzWIZhWHTw2UALtzSKzKALkyt4eFHIF
f6Jhuw3q1VmYr5jP0k2XY6/2RfMcLmRYa0HEUrb3vVZsgrD8YUhxgrnbwFKBK1tQkfQLaTaWu1ig
z20WBm0NjBa53akuGNzNhMvGo3ZLYL47Q6/VEMMolSEGUBVve5egmwR2OwC9bRf6bdympDMvRNyY
zv+K1etWwDsAJLeQc0c2Tl2ozunSDHJL8xM4zQXbWLpukwLqVfrTBMPrBudJLsr9CQSGsZB6qdxu
WjLqWa5rCJX+D8S0D1Jlj6Ws97Ivn1v6DcjCaHLgH0J9m9/UCdqCHAE6sTGDB2+rWvkLP3iA8Yts
DVh8Tm+iew4X0jC9RMxSfsLWRHMPchHPfjRFlt9njrsPuRVsSIDg1rd0A3VSr3d1GT6WNRmDk28j
hhG8vXY1aptprj8ojliyFy6yDN1nGeksnRCTrykjV6DHNQDEWcjK0cJYvn57/cX1Iddv/3y56kYU
zVOUu4uEZOE3twTzXB8nr0KM6wPda5jI9THX76cKIjR3odP1uz8PRExLTPKon/98+5c/tTz1cMVO
VwuB2kAy2i1M6rLK+Ci0//fXr89ltgvG+q9Pu3CuacTjr15sgP85hj//888f+8uzBK75mC88bSRc
6OKvh6EvvO14IW//579/O77rk//laa7fXx/z7Y27/uwvb82f51leYtDBhG5oRk3YWG2261arZ8SV
Nf0tU2EE/6gDBjV+usARqFW73bjQycuFU67VqttNC7t8Xijm9sIzj8nGXgdGP9wJhwI/zoa3LCS9
OYk++yQHeEAbtCltlEHttl6I6aRXvAwtDPV2oanrC1c9IgnHM8b+NQhhrqsMq7OOyb1pw5ylDSBK
lFXZKl9o7QbYdn3ht8Ozx//sh0iBy/xcMHuXqjxLJ8vuhHsYpZN4uWALxgYk9HBKGCsJLL5ZqPEx
9PiFIm8uPPl8Icv7rjVuncO8EOe1cf5EpXKfjKEXEHVi6EgpZUQWHt2+jVi49YSbX1I7Hg6pUUwr
8uhPcS3u62mZQyzce2c8t2G48Hf1fdHPag3ekq2U03Y7qfABW/LJ51y56NNI5CFJ76Btwp2j3XVm
V+HxzjeknuAtLBUDckzXtgabzavZsWFntnxShZVi2sWbBnGO6WYHjclakMWPEa3uTT2rn07fERwh
3LVo0NnK4SA5VVbK/Eqp2Uw8B7INhy0KvsojZCxYQmgvCCcE6S1atBvzrr7QmKDu6Uk2z7SbbKzc
W805VNlwoa/xqRv9rtA72HTOSFQB+6BwwM6j2udY+M45dLNtVPPuCXd6Lw33zmaatKtjg05upm37
oe1wBNWL/yFGldom96XA7A6uUCFRnO6slBsqwPtTaBbbXtY3Q26nB4IImWOJV7NH0YyzNzxWKik4
WtrpiMbPNTvqW4e86ABnuO5HZ2sSNokjMyEXhVPt/AzraUAS+IiXlf8LyYUb6DYqR38tJv2ZmHMg
QrMW7eesWLweTHIkOb1JOq0Meg+YRcihIUoH8W19WDw8ImSSOREMpOAjrbKONRD3Tb9ydA130FIv
Sk32BJobSL9NPPn2HET70oi+khHOSwbaxZ/icDeiut2jinRuQpGsITiwNwfVuzHxKhM4W97x0ppL
tqiamSvfaLFOQ0P9alIELpqP9RmCJknCtt3tO8zTJB7kJeJ1X0ONSaT2wYjGU+5yYjlVED+q8cvS
G/3AfwqRgmXJBqC1NxXyo++rAdPcj3h+rOc53VczIMFINJfJWZd9VHtzAEfDMudP26KSzKPhNs39
pyQgm0ffWLXCbKemQ2JrR1hfHGSW+vteOdo6tFB+lQHxsa5vizUeqtJjsXsbu5xTHyswNbP06RpV
tyLG5kznCHJikpzBTnhhzUSAKFMWYpSiq6mqT6ZVGB6AAkendZYTtZQhYqjNJCdAT72aTZOtx5RG
EmO6p6ZJ7pfxwNQNI6u2jLYiap6SJjjb9g9dEBxHl+euntG1hFlALofIyRafcmul62PrRUF/W6eE
0aUmrBRHL419Vdkfeae4aVhBsDLsACBPhGbEHLLOE2X7ZiThqVXGuOvE/KXHaGKz6dEsh130u/MD
A82vPPad2yB6NX5zAg4Yg1JqiNh6MdSw9anzd35rZV6nqWnrCsK7WpTxvjA5AZGihCnsKkGDn21y
uKomg/acmWZe+oMaY2yD6FSk1nGWqUZsu0uKPvuXwISzlKOR5IaBrh91exK9uLpYlSbe8gZI7y6K
jQtS3V0/m0fTcumiWv3BnqInLdLqNTPFYKMqnwxEzcp29ZcdYf4oiBBHpjRv8pj4Bi0Tyuuy/imm
bSGq+HemOfdOq3Oi+da4ZAF40UOTVdU2rRqukSm9z5LsMhH55TEsEMr4aoUwvaZtz1lQvbpThvQ4
QA3QDdlTCcsDnkvsbLSBHrjrtxJfX4nwUUu3qpipZ8iSqy2aCUbrSYM/k0xNcYdiLbho+k2kxy9l
2TCdEMOnj2xiZaZosaduYnQ9By9xYv0yq8mH8kl9O8/yGOcs/E1qqgeB01sRWkGCLEZSJc4NV0BY
az+amPvDoN60OmfDUpvFpW/xF9j2izIIbqo+Jl2voC36xGJl0yFotDu9imCYGFhDE5/WHOnQRLEz
Owv9uttpufMSBmN0qvTsXVLoVa1ubk3APmhYaJcNo3yCQ7Y3fCFXDVdoMleoXhCFF1EBYNUliQjL
4Y1dxONej7E0pG3Kht7/DAmvWyUCZEeXFhAR7Q/gN/GWmABGH2pHU/StN9rohPHllxx5bCdCqDVs
EiOfYJoyJmR6ScB3Is5MiA+T55hEniDIK/eZCV+L/YYTTfp26Jp8SzB0C84Kc01YbCjzK3AWqyRK
JnLCZmJDhgKyTdU+mJKeRmWlT0231SSZLWQMxmxVo44We30gFss41eGyxWsa89gW7VPpsq93umRc
AyPtPSF7fRdZVPwsVcQJQqGJI4B8Wo3jM87VRtP7FM5r8NtX8wGhitpRinBbHphszxhmVkFrkaxA
N3G1dKgGy89AabBw6uF0gsNKak9/KKEeWAQBceOUaSc3eYIQz06iZ59G5gKSc8BhjXdk3T/lOYTF
RpCsQDYGAMa7epD9WqtIYlCBOGpNiN53ITZKt/XszLJXxFdu+uUi1V0fTjDsKD/OdsxbI/ptpEE5
5NzGYcYbG+frztCoaaAmezoQUS+z6YDQrKgZw6xyxnTnKviF+wX3ca0cLzbLyKMn9BB3ubPrjHLa
qPFxLkT+RV88reD4IrMgN5MB7WuQBK+d1RJTHjcUR0Z10kbG6DlWkRlYUkVamu27822K5bjCoHvi
Ivqyi8BhLpKI44QdC3+geaMNWej5AVLksSdVx4i2DskgmbVnt0OjjtiQrCGIxyzKBXJB6paShxrr
HvYud9g2CmKyJOrFifdt2cfHDRs3uXEyXZ1cM75MYebuJ316GP0d6jmIt3W9kzEwS6YFLBIfJnuE
VeZF5cTbY3TlivSzh6x1+00tuhI7hvVSucPDVDQvVcg4G/POa1eO5labbzvLxxhlthc9pCSxsvaC
hO+kB+JOayA61INaDW14K7n8YcjIm9juycq3F0jx0u9smle/g4xUAA+z8FatuZPoGwLdbM4RY1y3
4+zZDaI1GHn90QjOxdg+MSeI147mZhv6/g+zcdfWRCtbBoqnqnUh0U7+po85nK5U+xlyNfpAy+vH
npLLnZdSvLrx9TK8YIt96Iye3mdBP5LJu6Hdjq37mBFkd4Qq1B1p3dKUziNwjiQ8k9d8/WHXM16v
EQeZqmCwlI7DilTNkiW2FM+ByYyqCzTiwprYZCIz4JScC+IQrYLkDJfN/F6CdywWY/T1C7kpI/I7
SqfFGXz9Iv252IQK0JjdYaFTy5cG2biasRlDis9XRbfwr4RPypMyjwO2XGxzuLfboYlOg3zG5cic
QEvnd9S5OEE7tTcWxycYVhRoojhfQyGvX/5D4GO5wnhFQ2h9/RkcFHus4mOyWN/bJUojWv4FgoEh
qjEE7a4gP89awpuvMFIwD7zC/3wvukxtpgAndpAp0Z3sLvaR7reCzg9q+muoZH5Vuf8BYLZO8Gom
qe/REpri0j9c/2Z+zYX+z5+P6L41me/u4wWSQcs6Jm8sn6HWz9qjtVhnm3cGzWQaLr+/PmjEpuaN
poayQPjcoNtGcwAsE7cic3st4TyuAqWXXrokDzt5SMC5RTei7qdppYV2Av8xX+cVzqM84mTM9R7b
UU5ZwRmAd1lfviRNlh7nG2dmtAlJlLjoGVN5VPrRwcUZtKMdtP/zy2X/zgfJoHD8MTuiZAa2BN5g
8AwQuWS8Eobd93+IicsmNGap2Iy0rVZXaukVYppBu0DtexPLDA1qCZOBKs5Y4Rivj9dEzURbjC2M
y9t9Hc+brJ1MfJNU24PmmO+JPbcHJ0r2aLnto0qCz0pWmidyzt+2zbbdEnl8/UI/e2N0ilJ5wGQ8
pQCl4yWf9/rL67/S5dvaKZmkAGNDjc3QM9QmFvGlt6b68aVJscehZg6MpYNjhpjVuudCiolWWvvO
GvfOHfBnPqwQQCGi6VMiF5SJXIDgNQ1bX1Dw47kf7lPnlPj6i5VaTDP9ni6v/jKzryX4z7wzR/Fq
mMaL3ePwbP1+7WbygbjJ7TSPIa3z7kBN/KsIqJs/Art7qzLGoURmhIwR8lulDfcoMF+aHvCwrz2P
kgoEUyg+XP62UZHgVv1QlvWJ+PJ+rAHtuSXcQDRLsNTzk0aTf+0MtMxNE/evaBdStVhAgVh3+4yS
kbsSzFg1nZNwZlO3/Og/Xxr6UQwdgF4Sm7O6/jwl13JHSvrx+rtvD43S5eS7PuX113rXKq8erddv
j+vdJaH9+sPr4+YG5LZeWZciAeCLHDffB5NI14waflf2cCFXnFa7G735DPE2Nd2mrJy0Z0UFsFKZ
Swx2DY5dO2Wx75xqLMCeTPULIDW5Zi54rzXOrQ+2A5GFSW4rlvYh4APJBqx8vf9giWUSZmvbIMHA
InTuboJfNQ6jjT6qGBu3pXrkkjP0311ftIRirqN8HDy7qC8GN4+zVEdrwCbpJNB83D5+EFkBQ2Oi
uMmLJD4SRXAaG2BZdshlVS+9O7C5zDHK9keFzHNXIPmszAzcSGHutaJ6YtuvqOmqnW1b3O5afWui
Ud7AkZg92RmPRlyNe6sLKLp91mKHGmNiud4JeSNqdw/dvLkb53RXNTqwIt881HaoNlj16l3sjPuQ
LQulIorrEJH5jk4ke/3W+K3UiCvNmjZNwiQpFvEbjiZaNNbsKdb8aXjVyf08ggz6NKK03RI/87NJ
nYuSzX1bpXeyDb4sO9dPeqhtguBcspQ/D4m505PGPpCpsR50it+p2bW20x/Yzj5ntWMyG2ZQZ2TT
V9E4L5Upgm21DAKaQt1wdTxHbojewMAynAln67Thj7gZ3rjb8xKLgyVM9hJh+GS5450icqlj3j+n
hOBnCddZO5TbvgBxFqq52yH5+qV9sc8aiPiQT4YMBg8RqtrgnXjCcdIebfgya61Nw7UM1O+yGPxd
M1984sRcJm1H5piZq6ELrv2tncyPFpuVzDaxXWevQlo/VU5gvE1fELJENHmLFrplGjsqjkf40aKl
ApDQMUTqer/cRXV2R6uXKpfNuQi9QTP3XdOd83EutrYGsVCz+rWlR3eYqj6UCO+GoL+LEQOQRNGt
BouwA98PakRjFa3rhMBg3dNwh5FQWSXyNJXydhYMrxKUJCa+bxpI41NgMAQGa/SliRmHa6WdCL1D
mNRdxmx8t6BprUIx3CWFuq8lvYrWftCH/jVM+7c8DC/KHvcxPXs7LokunLIPR6E/m/tyJTQuC2so
zkWef/Lp41u2gnuZhj+ptWDv5eHBnJIzN3qdudKXbIpzJ4dfo2H96hjJc4P+HFMEbY09MDvp7kjI
rddG2yzBPuZZZdOPDIoyKZIUxDammZpM4ta4E80XGpgfvSE/zKe2I9ISRTH5nFXxc9Il7374awRr
yjzJHtbBGMP2FO/JvLQCTGYWTf8yuSY4xihGLOCQRZm2dCiIj0Hg/s55GXkxMHhOUwHvTn9pHUmA
GDph+vD6tlqeB71ITVGPiXsak5MA72rApGOqSjSfo2Vr22/ABvvDIgNU1Hr62tWJP2TIjrLenM9C
CYb0HHjS6OVGt4anuGpLyJ05o/7qFHagmVM9Z/T/GjlJAk0K1pBBDgzWSfdUQ1lO6gXkYd+Go6h2
Rm7SBoXaNqIhN3JSbwdjvBE9jnMEBvHUJbu+rs5yZLDB5vo2DEzoYLflYhuyqueaJq8M7HM70btS
yz3LtIEG+eFBh/YmmUnRWrN+DjoyHDOuNpNjhBsz6Kh99e7JaeKHgfDYis4reKxV3JEykWu0fnHy
cLfiBIwNClhe2F6riTqJ+kUnTI5pc98J7dN3nQfe4YlKhLW9v5uAIk9Z6WmT3HShf9S69rZL/GMR
2HsM/GwYTJKOhhcaTELpvxE/553LhEAlD0UxPfbt/FoOhBe4BiGmUXauUwYgGh9Pb6N/NGhgGdFP
hCFJKu5FgkVFte4Pw9abddST/xsOYttEOooau1+XedTsclGgcm2QknwGaOngR/of86D3HsEdWcpV
GRLM618jhxDUMK/sxA9aE6fZxqdk+eXPth1fLfo6cdlIdhm/AJIS1Cz9/2HvvHYkx9bs/CqC7tmi
2XTA6FxEMLxJn5WVN0RlVha93bT76edjdB+huzVzRoJuBcwUTlWnjSC5f7PWt9hdufZO6+RrnDgv
bC0YovVMkJN8/ILAxJlpeA96Eu365nuoEyVJl3XVC+2SGurTg78wwXvx2BQiiNuEAFUoGspXreW0
rfz6c7GZD9R+HDxtsx280NhKBvvr2ac9FfKNZZJYj6lX77EqYPMaBnRtpk71MMHnM4efYUf/kvWK
gGi9W4VxocN6hocwlb90xqIcrsND1IbclKgJYHVsaZOflfzUEmxHfdZytXTdyYDgsWJzz/yoeCpa
A+NYg6gN3mOPlYESuBh+zJGbXBK//UaYg1w5UvfvIqapK3bJHwZLgT3up2STFFVxiHmWCI1FBMKE
ItBwugVK4/VMQ0OhBmUEqkzrXCnmrLo7N8EQ61d/kdHrdXiMPPvqTY54auYnkhlQ6lXIKwzUeAR5
pOwpHEjOOrqfZbzUu85nSFFzahTQZbzo2qaHs636qNlbNGLgIMiVzC0YGSEBkUHl0F+ChTNYP8tf
mTHucx/ZU0IWNPoisw5ctIyAVJFWoTXtjknniS28hmZtG/5z6OX1U5dmjFCEHHaUm8nG73sG0B0Z
1aU9PzTs886+6NyzkzTmFm8JSWEwHs5G4ddBZJgX38w/osFV5xAfxWFiJzb6bnPulz+8Cij/ZPD2
4t1zjubiO5mn/FRNjMj1WpWnxKJBBPbPZAm15LHNe6z+LYFYeWHsmZ/dOSnqudsfXq8oZougaGx/
l9nufEykhSaIsX7kkAc69xyiBlGfyBEk8zGOkuvtD2NGuaf5KM2FuvdY3DswSBdXIqLPldEBLc5D
tCLOtKCFing/oPo1m0qcJw7DdR32LYSdCSRwL/UnatXhyT3Usa6ePBuST67b5snpKzLWOrZfA+SZ
586Yii2uCKrENDV3XsolF3W29mBVL1Ffufe3vziRMW+NZYcPJGc1CHsU3AZICoSJojuTUl1jFXOu
OlQzNYnQRFPz8jhmKc7xUH5J0SU7y2ydc65wVhltsnfY0K2dRpLOEyP+cUPr6rtAa9GdahsH9Oc1
ZxK8Fu4oNmo0u51p0u51qXJW4wAlYfY1lutFx1cbWAyrii3/rDNz6fzr5O1GqwYCYOqBmXb7mUP9
LkvhDYvBqJDhDdPaGR2+5i5MEuMM2gedn5khZjTJMsqyCSo4/PsTEbkHRQDdnnygg+ZjMYopJ/LU
SE/9NHBgOXsiiR87ZRGemxjbePFZYqJjiaG0y9TafeDF1O5Oj/IOeUwXcJsRcNqFe21KFRdpMyMY
3XQNJ1Mi+WRLj7YOL9mudhjEazVzRSk7EtcH1BeIBzBRiiOEJYDklqRWJKsuF/fVkB4MBn9UUJrE
vfTq6fQeN0NvX5N/p0fAjxWd32j1+PM4QDfCSzeEWs0H7AeXaGrcS5xO+U517V2txFnJotxObvs9
G7SfvhgFWtJi1UeLvKWCFC0LXgj0OrSuYXYiYcFnMR0SHTrxhFH9h5jnqxrKp6ocMnaeE9RlGXlB
TA1nVRybJaaWxNU2dhslG6+Yo1U+iF9ZCDipY5qHxGm6uml4Wv5f2Zy+qTsS0uU332JEYqw145YE
Fy80n+s5me+A8dJ98vy3am8Fv+K7llePldRWkxGFCFkIo8jgN3G4xsw8K7KaEx7VohJmgABqrc0l
9PauF8HgRR95KhHUWmSlJnOlLmnymZe2f6DPZ4DqSMlDCuiQKJFhkpaYkORrX7KS6CS3xZId+QzB
2uzI4JVQTyvtllkzkRGhzo7M+YZLJr3vovGtCSk/4r7flxENmxrTs58SaTgUAjhNv1im/QnDMdh5
o6sAVVsR1UwX762JzjotIM30RbQ1mzE8Wk7OXUl49KMFmz4VP0MSIKjBUVwTachMM43ve3vQDiE7
6S4iWpGdPj6l2DjJdPKIeoYqneVDsSmYES7XuL7pLUbDys+a09wZ26bkwCBB5BD3dXvQMV+lREdv
nEE95EZ+HzeFsy99CbnVBXpU2rW2yib3jvPwRZ/q79xC+iHW0HoS4+wf3IXBVjHJM83q1WQLtXP6
7qNMU3h7dvKIqnhxm0znORUXp0+IAMJSBdp/fG2zdqUcQOIzO4/JYTjrQFaPCYZeOykbEqXem6Ht
GSvaZ6ljHxA1HZXZc3+zRQ6xUqZHri/yv+L63m7VGsAX5h+3xn1eikOvkNJED2VNPrXb2yev1tY2
omW2Eva3HEWEZQ8eDpMBQ3cpPgxlQNPOPGbobCTg5xO763cfN2v87RUryg4WXXIXY0wKJbZQ9VLb
e31JL6499yR5aYOyrWRQCUrE3KgjWMmajcIc92fisg9vGVJ4Ij1L334YeuDSNwvFzeynj519crjA
16E9LawfAmxsFP3XWjzePooMWhSaPp5WMAWIvaFVbodYooCKG583HcyI3SFEML2dOzr+DhsGVUHq
XQ1LVkRqCxIZyvTi6uxNGnhxdeYZax9x3KXypcXnghfomu3NmqlHGuC+4plen52ZIgIgDk+ZkVFs
4qapso94jPS94TAMlsQLZHbyUQLvpLHQ49+99sYgtuPIArcskDCF3AFwtOg7VVfu4g1Ph5gIP1AC
GMAxaSLT04SNZ+Hdqkds3shGN9W8EEhZcHol5rnI/Z4zjFvTYT6ngi+ZW/WwjprwkFu84uiijgVG
K/hi/nPvoJklRFc0E986w2rMzGQv6uEenCEhz5JPj0O232EL+ssPyedePtKFkPT7IzWzCVCORPg9
BRUddTNPOnZIC2qZh+acByTP/iJrD6ZaQ170oNjQZBioW6wh6KzWComR1pg/eZ4uFrbs3qiZxZlj
aa0Mj++RNWkQx0ghRrMKknQ4J7b1wzV4HmV6e61iKmq9xqZr8pyP2R8jZ+ResO+0Eea7btqPDRcJ
4OXAk9rzlOMpr9P5e9fTizk1Wx8t4c0Wtb6J55TCSENlJmWwvDIsI8mZ8Sju5KQl6wmFB+DFnYu4
0CryJSU6/ridJ6pxD3lUHub0fjDtz7imdah9PuU2voMjQ0MYf0zUklM5vMWK984grwqnZokdGhFK
wtt3NdM7YVjlzqmn4pT6qbFvMRDIvpu2RUyTSy4gbWo+ai9O3E3H0RD7RtevSjry0jZ9d6nYuRfs
TA9uVk6HpQZ28rG5zy0emsksvvfRKO4Hykh9MlsMf/lGs8zhPuuWDY8K2LWVAYS9dF/2znfAU/np
9oc29O9xrEXQ0Gp7k1fJWYt6HZjgjLzaoAk5lcr9Fo9Q9ZCNmJd50pN9qHCC8xx9ZNk+7JSpP9Z2
52x5ltgnqyeKpRiohyYZ1LT4e4Dz735umOtGGg9xzyXazdpmdDgkl4tKX7AOcS/eNJdlYtotrx/j
taM940xbmKaCISi/5XnyDyx7fDiMdLNT564QOOmHzgNLmfs7hvzOCi0Ci7tGD/JRbw9zhuPpJrs1
egLtDfBUWs+7R2EwrHzKhHHp1MzWjDakJeNcZPXHjRgdKj15Sweb0sfFzUD9+ECo99WdIixlKmhx
90h4fosFiGtp1K4VlQwSB4qm3MmeRGeXyHC+cNh5gQOYjNNwwu+FdoifrZ7XVdtsmtF57WqvpQ2i
XIpQ95SyeW2pjNfNxDPo9iBivFIBV7D8VS05jsNcs7nZP1S5dKO9S++fJHddw93vspdgd09x26ya
KaG5hfVWuGz9mawNG7e4K3SQJWM4N3sdSgSVInoRU6DoIIeJ78bTuJfDN0PDcA3rmPrXZ/5Ne2h0
pOXkgE2NHrXtwKF6e50c500b0aYJA8+8iWPo9gPXalIEmOY7fYxeFIVgQOnKWQ8DxYCdnrBE38Zc
AghTjK95jqeAezIA244bq0cs4Y0hRevEIBNXHRMF7tVEt7EnlikzAx5YpsGjJkPu03VDT9XD0iGu
2Zm6B6CgbkAC+7F144/F/N/J/KMouZoQ0iL2JgbJnBfbuTc8RUb3OnNZ4VGCpPLHJai3LL1TPN+R
6J+NYMh4YpEVSL2ybcvmCgSO89E7JEb8hoteBuWIEQ0qBGUJH1R17m4ubFrfsPXXzNa+dAzsTMu8
AGIoz94rvF2eyc54YXQNOBQczDpB+WnDhl+jD5CrZey99rC6GMUjffxVizAIugaCueV5NcjtgCgC
zT7PZznT8GV8uGgp+TCIMKo00w9fzpfbSB0bCTBFunhkEhUjuHQONOGQer88chd2TVgvlIusuK/d
/kKiBVPq4qMz+gYbMb9NTdAXMVbs+tW+CGUc2IzPV9ryPv7+TOzHo2Zk49Yf0w8ImPG6sTDL5CBc
zcE65SkCCkLJ14QESILe7uhJ4mvDFgrYcD9/G4a4wS1SRVAbo/lbgedQH0lIq6z+K2Ggs28ADt57
lf41TU+RX5nvDCpQPJdKnRPhpHvbUu06wqweaAyoKl3Pj1VTHYij6y/WNByKgebPN4R5Gahxilyh
s67mcEeMMvdJCCGlRL6Jtp/LuQZ5sGrcnC845kHSyob9bvlhl0vAW879uFwhrdF/dv78ArfzAlPg
OlbgQMJ2gObIuau34sDsmyanN1jrMWcel6vH1hseUlSJ+vIkmPyMY5aHipVrFrcUd5yIvHcF+9bN
8Tk7Ivu2PA+5T1AdELsZJx+xGz5XWfNQKvHWzfHPPHf28VjyVEvtfsVUY41ohiA4x31qKK+tkQmh
lSyT/ZxyVyw3UTPxjWTFYE/ZixUS4GVUE06D4mdFfjvl5TLkUTPDN50nsp+3SZC7+9uBHdLb6uYJ
0xzxVxF4xpSFR5+ehpPZeh+17h0y4eMONA+xkWDP6urPUHpcs1xcem8/Tx57ckFWSxiUfjGvoPsR
e46ZRZUcvt7ApS1YpHD4pR8OZupVpPz9cu+aqVTbgh9n0rznqeNx1+pQKjWtu/Y6tWK/lBOksm9F
g1vZq+7CmptBL3FLS0bddiSuFTq81e0nbwdc2qkz3zWe9tQPQmMdj/2NKqJW/tVcvMHEzKOAdLFv
dj4PuRiv1eRem4zL/waiut0uUeqvMEhcNLTTzBZ5fyNMCH1PVJhd81gKEcdj2Hh1ln/mfiBzrLUC
jCU8HfDXBjBim8rw1/MsroSV8CqQNcMDTA9/JUKVu+Xf9RmpFaWrF+QDUiEkQ23Y8E4KNqbzRYxh
D0WR77V8rOQBBx6JrJ0aZs7S7tSubq5NizupTy44opYpPYdOXMps5VkwLU3GIaXGtsThYVv3XBQe
nqbcaXnzCs6wvsg/zMI6tpmHfWzhZKVJuc9dJophtAjswMvSO6UziOuT7cGnipfevtDUJavsT7um
UwmJOCThEb1DXPu7XNOdDZXP6+CHG62luePqh5CLZeBmzfW6kAW6uUwKyQINMwLWJK14kVMiuJ4f
uMCPWO5gyNBG66kxbfKYuGQ5xdtlXBEjcKMVWI5NLo4KT7raYdHQNqrBfZbh2iib94p3bpNm/ovE
WGMk2kMiASglhc/WVPS0jJC3QhiHO6NJ+EWlfBJj/9otXVbeuqdusGYcFBzTHhGwaTzep3i7g1wl
H6PJTd8KZ9f7io4to6xtcHFgQGr3ERJ/NJYKSYnyGRkv1+N44yNVg+Cn/XV7duOlY9BgoGCfKuIi
y5m6kbdssqwnr6nTqzuLr7z4AGM2vbEG1Wf3jIsOIX6Ophcn88HKkvnYGG2G+1n4ge2mhKW0SXaX
MntY5ykYft5t0EWFzw688p5Y56zLMTYDvsQWozDyINx3BnfQQaT5ZvSnl6yf48BvM0Q4s2TFr3fJ
muHhGCDp2eijEV40xRPLdOdnz0ITxc2PW2NgtdL4aj9IeW/wM54II/0Rz3BoRTI223a+k0y8FLol
Lw1f/dJoDzW2HHQ4zg4uLvq1Gp4GzAgjSTKspn677ayeMzaiAMLcQKJlXALdbbp7sEeYWoAcPxoW
ypuKxzdGmgFRn9mnF0kHv7YY4pWaXt5PdIuPCgFnj57kd6TP//gLAUD+49/4+2eFLQ3kcPe3v/7j
uSr4v39bPud/fcxfP+Mfl+STXrf61f3Lj9p9VUs6ifz7B/3lK/Pd//jpllCTv/xlc+MKPvRf7fz4
Jen8bz9F9FUtH/l/+h//iEl5nmtiUn78ZNXMeK5r2Yz8OS0F3flCa/jP6YTXr/G/Hb9a+TX/B5/2
B57QtX4jztNxfSEsy/YtFzrLH3hC1/7Ntvl3vH/QC5b/8M+IFeM3yyG8wDNtUktdayH3yKrv4v/5
3y3vN5+vBpDMN3UB1dD5v4pYMd2FsfIXVoEOt8j2AMQAFhdEt/wVe2M2bVlYvd3u0b/hX521i4IJ
Q9b4FK/Tth3XMkqY97VWxwQ0ftbY7NBvFsURSGDA5qp5jvzuka0B2WgM+M+lRO7JioTelr5pNXk8
O9K8SrdyQvLs9c67KKbwFCb6ldQCe4sc3jqGtnNgeJ8dGt+BB/6WjkV78iVuhgqhD38gZDc6tO2i
56y1TEgxfmLNT82P0Eg/Wq9KH6QwM9Ru7pX5w3iu2uwVh2u1HhnHn+jfYI1IH6Vdqmlb+jz8Tgxj
vbLrrt6QP3u1Qn0wyF07RfIQIa3QdP3Vt02NqE7O3Hiaic8jOSDiUCbO26ynCIWrOHZC0or0odxF
U3E3JH743FOraWP63lhYBSsK8fsmhaRNsP2hywcP6cWKaihDEsRzVDeTdH1p0RQDJEwvaaslgdSZ
JnsST182Vcj5q0g7tKJ8TpXhbhtg9RvbwkwmGhX4rBF2bTS+zFAc9+W4u1V9t8FDTeOMKIwrnwEr
Z3OlHwcteotqxbiL4qN12KrG7nPVkOaHfORcxCS1NM2KPT0UhBoMYk9AfJNwlgNCpfOjarMNigdt
bGoCSQjxXEakt9Muno314COhvyEu24GZNcOEAeKX+Y7RE2wJktp+Rj05Cv7HbUzSdbhic7muUnR1
LpWsW/PF82UcbTnfO3+ZdOOXhkj9SKfK61bQ3cp2oIki9k8U+Nqd5TN+b7FDjeFkatSrG56iWCry
zpb3HdHEuskL3fpMTW4zkEFECFFfdW3iTYkPM4iEwLJoMCZf7FWvXkviGla2yjdeurDKZrd9ol2H
7RBeCIp3zl7WnceRRYSYzTFYRCsr69awZePRzKaNNrmUOQMv71C8mO70yGrf2aZ4WFdJdpw9H+DS
QAmhRm6NmosuMawzdphkY4V7tNNMZcgQjdWrOXGptSJfVkoTTBszJP1Q75R37Iq020SqOVjxuE4n
39tFfqG2qkEzx05cMMUlu1B6KEGoI0ZLu5uT7K1Ud+wU3FPeJBh9uvxq2QrgqERAOtF1Zj7FcjMm
XPPD+EHrWyMLeOq1b7axqDoGoY4CPVKAznaXtql3niA9bDIVvyFS0I7WqBSezchBxFKlm8KsdjEK
/Fc8MVvS15zdlICRmiqKGKcp7UNltE8Rl8LZQykK8dLbGiEGazPEm9Uaw84puoeqBUIRLkr1iRxB
9FGduuR55lF56YDnoX4TysKsnzjNJMt25ONYO7+B51lz8RSMi9kUaebifC/qs4a0PR5i9FFwSVjC
t8mmQzddV/7eImzV8cx3owOqavEgSdr8aYY2eb6tdKP7udDI0/FK+eRZOC1nul/DHXL8QuR7e7yl
jJ76L6cipDdd2CSjzYd15mhvwX74uxA5tJrG5xxc4SqZhgGxRYwIJ/F5LC5zEJa0u1rUD5ML2XxC
47AeKFJZd8Dom9OfVYT2TUQNJhGCJYkr6LC88fammL2Qx+Q9FWQG472ExoGbZdCMfi9+RWxFt7hx
rpZHwTJPxlG5iMvtxM/PcyctDM5xhhJyeIIOwAYHneSG3ZxF3e+9as7IJeoZ6gGP6ThqX0RSvUSK
ISROxINVsLWLpSSG3d0B+/nyqnJfh6V9MnUNf1vyoU0oSQhdXzRC5sGRDCGWOXJ742+QYo6NhxU2
psbbZOxW7mOXuSMJgX5/wdnQ3OJf6z1cIdOJCpXg3KUnmCLm9ZiViOorrJW3DMUy22D878yQoFKx
SSnNVuW7aZlyHcW9xT6J6WgeFc9eT2E1WvPZt7gUymqjYeHyO55xwgMj1vSXzPCvXtFgRx3DNBAV
WRus/pgIJdDIcgZgAfqqr1Sr9/0yzK+Sn1E8XKK6QU2PqD/QMAdJb+5oP4o5GJ2kX8lJ7LqlHcOR
zGNLI72zrKJrpqNcRBprb53E+8UqzTw7eC93qmRuWevOuTEko4aC9QgdoH6dMGhYopCbtmA9Ozu5
cQ6JYFr3OPO2hdk19+ackEmQa/uorR8yV9R37gBNtcwJB5WFpa9M2QW+Qvbag7KAq6Kdvag5FhTV
D62siRDmVNEqpsMi0sKHoZuvvpU2JxuMxbZMPIie1jHSzPAyd8ReN735S5mpfSZ8xt4iQksxfTXy
0tB+YCPh0dRxe9LzoD5ISMppvP4kq+m7HvmEFyl7wbDsixit3IRkuRgIeRfLwLz3yi2btKtg+LnR
Qj5ubnjWuUdoSNz3AC7ipT0D3KYj2vi4bRvS5ctNZAFM7Y9BJ0JiyBBweMMEKBea7LZvJ7Izq+TR
V12G4/TSz1G7ozTjF07iF9m08bboEKhEuoZ2Y7kZFZuMocaQTCj5ZqqY4dletKmXXlkM7O9TJHAs
b9hRgHFzcv/qhhPGqBbGiuauRx8lAp59hqA8anS+LFcxrXAyXftSVyxSwk9PwJsvFwC0NXrhqhwl
ZBzh7n1ez1XhpvreGpLHTlumqz0eOXcnHAKbujHp1kDFfijTe+YYAg/SWSNJbmNCl46HwRMlWRvZ
MEBl1gi1KVEUedL4xQYQAf98TZEUblunvxaM52eJ5C/pANsaRfvdsjouDJ62WVifpZHNWwGaeM1I
76MIs2/gKMwzJurbUWbFZXfEYMKSmwLJRrpMnLrERZDnAQ06uiInPBoxbtaR0OxwJj3IS+BvpN/R
HzEHTklF7vr42Rfyas1JvB1BQ6xp5GHZh+xuVaXNIHvEtxqKA5Lqyl4lIKEOk3fXsuW+oIvfzrF5
1AnHljzkqE3QNvBgwAhk9pu8Phhm4IhWC+JZP3EWwnFlZrWqa6c6o77iDe3HCT5nY7FM98cDhyLN
Npalu1aaCyJ29h9nr/v0lHhy6nCg20sZvKTeY8FenOH+yjETyZIsGU8jyjC/txHmeMeCs/GxVBa+
oazz962eW7uoQ6HDYIW4tuS+Fk2Pml/xRI1ozds6MJ1wfG49yz9njfUzDUv1hO9+nlCB9CRIAeZ6
vv0x1unLPM3pdXTl8CwmIA8cuMMeY0u+AfzIiF2F+o7dTbVO4jqwHb5SJ2pkwxoH/bIurxybMFiL
2Li6Ka1DCAZrNeMKOgiboVybVFcRhvoWFnazie3JfdYj02UAhtnLS7MCo2TnHqzQtC9do7475Hts
jJIphoQE9kitTDRGYT9Dc7Kfwyzb6iieHn7/J58tagm65TTPYGXiTmDT5OaQTTXsq7gk5mdsTNiP
2kwMTm9uezZEL4bG7Wssqhm74FeIJ/Fpz3EWxCNvrgmnuG4+Ze0DG5yYWSKaCldR7SRXvzCPLWiR
RS6UyWOiRuBfU8a6T8+CPiKdZ2jwmhAaj0tvo/G+rc6NF3uPhoFkQziErOXEm1RWO6+t2thCSHiY
3ezO7ceQ/ah2rMc2XZeREe2l7czY0LpnsDVrv5Hy1ZkSd91mB6f0yRTpYTCovg6DsExe82hu98Ic
geBoTbzniEvYmubg8yrjG9uclYjHZsfik6jDvnpzMtxXmsVREg/mvgMLpgj3iNCepX2zq3yIds1u
4tQ6GH75MmIW32UOguw63tu9sytwxK8MygVs5WZ/peF4KBGLFYbLoecPetBz2K0wMUDRH7DW9C5c
OWRbqSCQrhvc52Ji2DgmMD4Ukr2djWKhTYDtNqbxkfOgCArRod1k37zKHXHquW+6Egd2VGKCLNca
Nhe/MRDlKZW+QbilQKywAPNgbTZRoqPvcDwg7n0XpOOy/Z2Gn+k74trigVrEJR0LonzWnm3r2bF9
eXJdgqG7pUIZtPrcmu5zWfjNXcNY0Y7tD4pzhDGYfnirsfr444dk9vvA4+bUNg7TYHO01o6HY9hH
4nGmm5oMcily0sT2g2Z2a0g+Kwbzv4p4lOvJ4RZwmuxJR1hl2vPBW1KaPN+mOba8L9vh3tDpJjGO
mYEk9dDTPBL+sC6QXbSfTG5dUB9JzFhNvEW2uFgRcsvBcYiNku3BiGaWbFRxgV2mT6RavXk17wgW
YwcRCck6XiRYlkSXUiFVCof8iZzCs9aG7x4WVwjVEjZX2LJ66n4yir2oEeRWh+eBGZb55jU0qBki
pI2a6plRe5ztk8F9n+uBLhZ46qEbIoxfIrp3NMzv/pIb7nWZs04cuggd/MnZpJDgt4uYrptpf4ZM
EkSj5h6I2MmjyGIpzSZpYhBNLDC1bJT8qqNqa7Js3zXEda2avArq+KfrjuQf5aSdg/BFa+2IYe8u
w2PDYQcD0RNrV1fqK/zRtGmEk+FFgCeA765Y+334krEBWQ9Ze5iU7dJBjYtEOOU/YXIxOSSeB0Xa
gU4eN1m3BlIv1uy1X8PIgL9gFN3dWInvLJ6BJsTmFf+Uu8+q6G7Oc0RYsrsgglzWA4s9TphsAX3W
iKNy7tjOYHY0qh+UB5+ZC3jfoH/wnT0BTGrvqvqku/I5ygifooRrg1FouLQZxoKOM7jlhfZql7a2
G7m5sObwuIBfy4lfFBxz7bKEbbCzobHY6vh5AVRLXJt1ku2MDNO2Y5Chkrqde1GmeZEqyc52++G4
CDbxsV2sxoNkjQK+NNk5lWY/bqgOm4Of8Hzosckf+rHHhWmJkb0EJbXXaOiLqfKy7uJozSXmPDpw
RYZcocYlhModuIZz6A3cR6UxsnvW2NZGvf9iiAV9bGtfZVp/KG3KDjyAnbXJHRvEA1XY2CUmifQQ
Igpff7abT68VxGapvtzjq4bEZxcUCfxwelnuKum0u6FHC0wjIxQ2u0jp383S8I+TXxHhNVrmNos5
ygH4cDKHwjqVQqKbAyiA3fN7RTDUTBS41lbVFp6v6T2ix3T2Qneh9rSgpJakqlhHrt9XobUalOxW
naDOVlF7nIZN3UBPnOUpz3iUU4UZOmPCKMb5FZAX0QWNoMHLpY/bNY6oU7BAVBI2XZMbD1c5Tzjy
2ldOrl/DzK/g47NpEHABtQREI7m5w0U6bo3MqSav3MvKtzbdCJdL0wUC4cXhAkhip/TYWJvTN/xV
+g59xM4wmKC1XUnBoL6EWWKUd5L3kAIcLyIbBjX/GDpgHrbFwf6QVuG7zfJ25ZV4/a18sTESQohx
QXwO9OF92rcby6lBMoJQNyB6mx4iFaL3wIGQH7exZLJVHaUhrR9C76jYDv2d7fZPXVudnBwFhUEp
FKSCfQmU+HuFcWjZs6LVadJXtI68vJQGqJIQr9tZAbrNfVeujuLwrhS6TbhsG8NDxGettM+4Yxkp
o3fD4gsgR2QzyXrJGBnb+5a6/31Pb4EKGuheHRN43e+biKakLWGctWlnf1NOtkBcyW9gKIomSyLW
mDRtE+Xph4ppmU2dUcxcpacSm9y66NEzMl9jjMZqc7bJKpmT4tuti0uXvBLNuoYcZjtFvAY65OCG
Bbu1Eh5EqCinYoyblw4p4xbSlr8Zo+kYq4fbNkQDALnGLcSzL1kVEoBflLIRoZpod4tduV7qfsKb
uIqa8ER7Zm/DjtuXXZO1zNB01bK6ZlRTuGW9r3QkmRFH/0Y2IyyUwhkOshMfKda8FfbAo4jZ3JUm
aiSvOLj5k2bYb2COiHZzaYnLBsO/YwI/oRKfB1RXkx5FQEOcJ6z0WpCNg4lJqzH2kWieZ8+FyJoW
96gkOLZjlPiVBAmKlv4OhKy6sEMud1EYfY4gTY+hzLF8zvnJRCDSOeO5H2KgiTKCVUzjvWFKosiZ
YejiZ/H8WFjJt74Z+C1pNXJZn2QyeafKwXswY1zC+dQThFzni+QLLWc9PSXK24xcIzL1AeJCAW0h
JZ9uY/n/v8H4LzYYTPUFA/3/fINx+ZGUX39eXvzxGX8sLxznN99ybOFYJnBq1hdsD/65vDB+06FB
w8olCN6BdEyCyj/XF+5vwvaARbtsPnAW6iCb/1hfCGKXbMo0nWQVH6g0sUv/3N/c/76V+H3xxD7n
j7//SzI1Ll3SavhC4O19x3CW5cafmP0dXbLWTRoZPfPKprWDbrYykcz1K/PTOLbv/bN2YNrLEvsA
IO1PL9R/9M3/FhHDpNQjHWZZnSw5Mbbxt29elXbVQBxXSHqnFWw61Z3y8QqpB2U6I0Cwup7zBWHo
//Hbsjb68+8MDsAeKMKZab71EDmLu17bEa2ynvEFyJMNuL34L77l39Mb/v6L/i29AThuG3oEOu+x
lffqwaAKk5sIEFASdOnrv/71hGv9b9/OMwxPYD82dRZSxt/zsmSu1ZAXmttuOTxi79y5wlqoAYhK
Sq9ByJPFGwb2WGlIXg1mtGcXv6Clil0qDUxUILuwlqZa6G25cnk+znjLWFpUa9UWdmB4FrxJqfdb
zqtvoTsYqwoq3nYuoDqivkaSQF/CEMYa3RJ59wIJs4pul+FxQ1xKCkU63oXoPdE64Od1DOQxSqYB
IMEycG5YP4YvYDlg2OkHUZlsx+CgKNTO0zQDzlIIqCynuIYQBEgfb4NStN8yH/mClkwvFn0Ainb3
aXLz8OnSJyZyqzrZj6PSN6GrE1SFetZACLx32h8UJFx5FhtozqCqnF9snfF3SRUqcvuII9ldIwe+
MFZem7Z9LOP+gBvj06rQhIQKo0dpfdkF6qi6+Xeezqu5baTbor8IVcjhlQTATImSKNl6QcmWjJwa
oQH8+m+Bc+s+zJTtGdsMje4+5+y99idKyrucGyZl3UWxiNfVpcOcgE92yTA2dUz+cg1nIOOzjd1R
YCzATgr7DxFuDRoxknSW0aREGuR96pi/N434VGPqbKhZ5GkpIdnxqIBrEOA2IGyfoPs2/4u978dQ
+H2SqcgKQaOw54/S47zZum651arlVmv1rpHFHAjq74CPba+0869KOdq4rAmIWjDTNYggKaSrVJsI
L0sD06w/HYTxWYqXaZh/8mW6J7bhWzGWZzHdObmTbYFtdazAY+TO8gME9h4331XZfQ1dW+AEXPUh
WafAw9vOeVYGjmw+I6o6xbFDvaJSNugUENn6o8o6oI1W+OufUxrTXZ2tp7l+tlvugXlnoolbiFuz
kPCi38AQ+ALrrlmvCf5Cr9jP6zow9e68pFG1hTgnuao1uNZWq1BhIFItOz41F+attMHG6bxHOmHg
Msra/FEYJO/g5GwZipFkroBz5xbhZOm/blW4lB2eFWLCz4RxM1sxlh7KkPiFgpo2Qt19ezX4CCVx
pmDI82OZ838ri/HDnYR6JmbN6QuHO6WxptWk0rm8kNYkL2KplnKrjnA7qJAvBag0CAc5dyZes9NV
N08TL+bCMik07VxnHhxBBcGuoUKwKJSEaSjTA11DNt6yfsh4l5ukQB6HlvIRSpXkrWDJ8BvGdvf4
oj36pHMbfZEC8MyfRZxKzx4f8WFIIsIafA/87b2vJZKevE7DBmDounwr3cPhh4FWy+yRa3lxg92e
IUrqFkoD9yWH60n5ybuLFEaI9ZITRmQxKHXs/LCum2mu3kjYvM66FaOI7j+11o63cJNJMMZzaDoe
gGZPzJtRZwowMe0hDuqnUODyklq6HwdIOXI5ObqTHQaVDlNjUOXn4hnvPQzwobuApL4r1dqyGvj4
HitPzXOffZcpStwgDeR9FGlb7rIsYjwVxYG1PnE1aJqts0OGGdLQIbp55pltTZ0pCIrSQW+YO4Cx
cXuUO4hSmBEp6k+p9a+6zK65rm0BvPDkrP8yLKPcdgN7vClE6NnyPjp8xp0lPp11+O14w03MtJcy
Ls3UHS01IsbW8T0ahY7uRDoU8mWDRn8yt+yfWy0GGRcN5WFdTm7N6HDW2cziPgUPlN4L4120uhmq
bkMwdmnfLNKSM+b/Y8Isa65npMO4oyOVRxy9Jhx6tvzH94khcqY9zQyvvwzWWooUQH7LiDfltXh8
+Euy2PyBQWJuxplvhDhFco0lkVjRC7N+/jNfqrnoPwK49MbwvP1i2C+0ahh8p/d+4hcrr76lJlD1
Ue4GUd0VPRc0v2Z6Aql4/P5p6UPLqT88Xd7bcb4Lb5XiR094jJhnpvh942y6ry4f/J+vw9IGbKos
RgnTq+Z1DnLdY0T5KVLr3laMtSnPPWEQ9YAE02I1spdh1jFu0ixumlreaHb9Y4LjjyCJY319jk2+
0WXi4+qUPDRHvMAqbqwtdgYcAyBRTKU8Rkt3GVQ+inLi2xmyc5fwsQLZcLYTLYuGJBE+1gSnP1Dt
TSztNR5lpoM5TxdRKJyaHp58BOQ/jKnYO7P0reifwPK3CwLjHCon+6fi8dZiN0PxocyHzhOf60cy
E3LJi6SBz7RuUwIuhF2/PN6gpsAgaSkwHguelJxP+GsAblGce0tAdBZSTY1zNK2tndP1vzmR422p
J4HI+MK9aI4CtStvjtldONo/EyP+JfKERqpj7mxnyc8zx/jgwFL3UiSxU1L4vW4Egyj+LJrdbLN1
V8PVxXxCy+mSiqWl599DxpZpEK0WXinzmyvFvK8bvI59E4FBcLpbNldM/jxBSr2wyZm34DzSddMS
WsWaLG+i4qHQJ/ls1gkBAEzE6AJtVp5PsZ58SV9ccJXdTEpIOl3JK2f0ia8w8rOxRpIImsKV9wZg
cWhaOsVrVleYx71/fVztSriLPh7extfomHUub4EcEThGFo7yBaGswhN7dKGObO1+vnsOwxpItwG7
rLJrmpJoizQhMwGiHB0QId+WuAxU+tq9DkqvsJGUuJP7S7QIHwad4PEEAlPrjLQAaO8w9gYAEXdF
oFr8URyq3521BE1pPmM+1TgAp3POP3UPhGaO+n2jj/oHBnLftcpdMXKtibLhJLN+OGU2xmCq4hEb
3nlRaKCgLSBVOYUyL63ftsNSbmvJXzXpn1KDOFTTHktoaNRiGQ6j3Qa1jL2nRUw3vKuAYgfAMVHP
7ArlyXaUHTD1osJtYvCmksrl4yzskgiGnIYh/gEdNhKmORLz6nzgRF44K2D7bJJBUdm0AV+3Jjjr
miHztMTmETYUHHHZH6jzja2HGQ6L0o1s0D/mXBDJ0CufSk+TEOwDn8Y87pkB1LQ58QdJ2gS6/qKM
7kF4uA4yHScMXnU4AlPoECPBWosbvxRwrNRhcfeKKc760j4Z0q5O3ZK/xwqbD21b+EFLFjSYjqxR
3bueRnqGRhx7lYJHINSMa1kE8EwrSZbDorMfXfl3cRoAR8x23ZFyfbRouPfjm4tbEkXySjYZaxaR
ymxVdY+zwZkuTIm0tPtmt5Mne5zOsYHnq5/As7lygHcwMF6yoq+65QD670WkLcDk2dqb85OuLGdv
Sj/xbacrOBeir1GQZkALmkgIOlgGAHRG53GYKeqHEkc4LPtmbzPR3S8NZEBPbVaXER25rAcnQxG6
yRPzbTbSFyNxSt+hdX0UDJZpl5HtYXhR5Ws11x+gI2I3Te7VpJNcpQh8OXuzFvlomuGfsJwDfZw/
kWsS1KGUOnMyX1um79HhoYoSrbmkRGeyAXMp6KMeNgu4viRuVAYv9UtVAB5Q2u5vx6OJzvUbvz5I
0DH5i/CsQltNvFFWqCvnHV0WN14/m3tGx/iRrel7UUctYJgC5C+p2bcXJCbrltsqXsoFjxf/WFFs
FKnjpjwv0SXF0OB7Uxg5jGCBlTI6OtMxs7FDVnSaaBHu+SToJ5G5sEk0ommyGMbspETPhfUdF3zZ
tCOzAPTSBbhLEQDuQiEA7m2qrTSY3agNjDT9k/foWKYypQLJQCd4NN88a8Et02L4N9082kRMmDdL
SzIuOh5Oeg0rpKKr99QgJzRGLcPwIN96RQu9XVpfZTn6XLYOC7Pj5zKd2QYsoCFxtIs4wkOapNyu
ZP9vEhzEcsr/UBVB11hVWvRmuQuXkPsNBNdNE3OiQ7BhGTP3MZpqTbIMK1V/X5kO217DwfbIkdTq
KyoFZWusfbL04e1I8pdGZdSzytaAhCc7T2uHjUCoiBCiheKbsR/1+tYjXhmS35j5tWWczRSrY0V/
sl0Og6OX22F1MEymebVr63ugYMXchOQE59/qU+TQN53vMtb/VeZCVoDF1ZZgpZSJCd+rbdJFnuz2
gFk+33YqEnrE2h+FPb44q3JNq50VppIcYpcoSORd/Q0Bpj86mgwSJ8MaM/yzxBQFVoM2oJ6zu6EW
SYgvRx64o14thnN6AUQ/dY061PSxPXVcLfD7KmrbU2zmWcCd0gbg0EHj7RgILDRZ0U9AX1Lz0J4Z
SMVOFBpiwl/Zub/6XLN8YSqvaeO86M1oU02U3Y72MrZ90lKx3XJrRiuG4Z1L7Nx0uyjbe6OVXgwr
eo0uOK2tl46cKPyWAKQgCmaZCfKnpiEM4RIBNNz6mqQc6GjVgZ/9cZY+QVJkM//HtYuWtGVgn7Hb
jOhdPjDj91B0vFdQZv2BmxUdy8mOsGOvUXGewxYurTMX4XI3TjzXnvQY3kCuSWkZJIMkM64TFT4Q
1w2hlr5h2AQbPf0xRTEz8GBuUcTXjFnToUJbHhW2JI5r+oPQwGNT5DnTsCEHMkJSgZIVLgxs6KDo
ZUAGje07ZuwdaO5T0ZkCV4U9UcV1/X/COBNx1t5GYEbao7t5uLKoNlmeHlquKRahdJgOjXJdaYUJ
As5Sd0aLVgM5jUyoGIXmoW5kt9wu1BhqivwGasFhYXAcJq07h3xVSR37dCD2lUvLnUTgcOzoN1R5
oJAoTWaMA8YYvYnn5qdaNpe+oFPs2fNOxzXlpKQnJOZCDEcSNgD8fLsyfldaEyC/wxWEAM1Rkk+Z
YYH+y1TiaHKr2TRW+1WbxLh16MlyzTy2KrFBpFYs7kTgRkukQF7e1KX9yeeZvAw+Q0/AL04ydWb/
Z/3SL9zbXfVbnWEb15V2mOvmVqfKVwPDEDcexVepthwn5rYaNc40rjlYyryXnlgw/0mrbTyTQnyr
MofCTvLDhvFRtSOYM1xypyVQi957Xb8MFpVs1NfJdhWeZQaDTLViHjabQID4a14rk85hvmKMo2Ak
y9a3cd+dIwfuWqUC1Hl/KDkX20rCSCuv+qqiS4GukJ1VBGWVWgFUIgLsl9Bshp+ya17GMnl1quj9
4buyC9S0iPlteu9sqo5yMlRL8cvEFHi46g+kF7pPalEdRm6g049CfIlxigE04gF3OTUkuRWxQ0SB
Xp4nYdy6lCGyLYihUEnJzJAlDEgZD6bJqylsd29a5tlbsJFjBbkoEZ2UjK+NW63x3ICpDMFFrJaf
EpUmAmiTCsV38jIsi/auVvRPJhQa0cq1AJhm+nFTPtsdLg2NblIwN5R3PakUPt19pg0EJRIxD+qj
HZ97YxJ0h9jEB9V+t7kkhaD7UXEiPnXMwQYhpR7SZwUt9H5G1UH21/DPTuzWz3YPh2DVYFPTu5g7
0mq+I7kMSW1BEKgosVi1WnQs8IVvwMUUZV7tbWa4W7rP92ZGQLnWd/i3BTqxD50OBiQBOEcV2xvB
MgyGZw89Ie+gba6Dw+OYzEVyLjKuP7OpHGtVfylk98upeoDhM6izsZyvuSM8NhSY9UZq7xB+LGEC
X2nQtGoru25GU80WtqoUc4aTuAVzbDHTeJl6RPRVmoBLoiW4n8s1sk2rp71iiK1n8DOivoyPIXPO
A5ggRmOi2pnQT041wmGbeRGw4UY5jFb2ArO0PNS6dTNagxkol6Bo3epzUhfVqA4BkHQ8c+Czsc9p
eCXp/BpxXG5bJbb2hoovGWX9n6QTb7JrnnQHZh6yR/gm8wwUSIoQ54HJ4+xdcE4L5sXFAc3yU9HW
1ompvo/cVO6akilYCc9fjAkNJ+BdgKr+O6vtwSsQusHqT6iaPI8D2+qQ6M2R49FOUxNfLu1HvZQ7
hOTcNWENALqnhNdWp6huu9zknOjZM2qgV4hRH9bdRi9AWtHJBIn/NEn5EWXo4G1dRbU7J8eHI712
DHFAp7zui9md1FVx8DQwGnZH11XU8Q5uZb8d9bIIhEmrtbU+yKU0Ah2svrDFd1Mqv5nTu4ABJ3ii
OadCgYxJrh+gjo9HY67HhdING6xTcT6b2P9Tb1c5mdiO7L1aElkAub1314JQQlATHWYYOoHl5mGJ
EADS+LGYxckmMTZR6Bp2HiemnGpuLLmf0Wnjk6nCh26dVbPR5hwv1YpkMFXFJvJ+DudxQK23rq9+
MNIdCgJgIyUiL8nKKRTMYHP3145M2nWW/g4A6pIWVYBTI/FzEVMa/baFJs+xT8U97SYhDnUJ3btH
TL8B58ezohX/Hp69PMmG0LK4lpN8A7BCY82zuKcTHd9v0s1pCha8MqGYlwIZ+ZiJ0J6mc1VpK/ZA
z5/NRvlTYcuKc8fX1ebLE2DYJM57ZLi1dow/beWfvuCRI9YB7BpyFUSciQdvbx1cjwwVGPFOZIAV
OKUvGjaGh1aPt8Ita5A3AsbOikkB4S0IiVov/64m9vcZsfquuhMWGWBSj7ajhXiqdXB8PKygOTKG
CSvU9qHM75zybHkJ7TmL9ecqNiTG1fXHlP3tMXtODWltgcInwRKhWHSIyN4Im06QR9iO2saSLi04
jdVkilD97SHxnUgZzPX8r5QTAY9zeUvnr6Xzsh1dFCQWwJYSrBMPGTcg5a0HfFWBnUEqg+VhKlub
gAu98Vq2T1LH6EWxhwJJ1nfZm4QtCcYBZA184Ehf79a6TSiT/SQVGtC9egAdti3H8k35tiIIO4jy
tvh/ne2cWESUpWHfGLjBFTO0xiRsm+YwmO1Xax1mka8TfEryzor+2BH6cIAhXK5CxLDB4uG3dXB8
wLlyP4zJQAlASJozM+HttbNi08YmNa7seN4l78KtxVcuSGUm2BBKiRUjdw5qMX57Oi3lVCuuNoG9
Vh5zcc+6OahfJvts2DO0AX1Sgt4quSI6nHk9AMrG7s5xE+F/G7Q3pSHW0yWPCZk4H6Si+aqV3GKQ
i5aoNToD6+w7Nz4iuANm2365+szQZlBu3FC/GhAIIPQ/stg9Mye4dRqbnUSzl2KgW3TxNeVzg0eg
3tspb01M9ReNwY90Mt4WxXyTORkcvbwozBw3uYFdI24Iv2TFfyFNe0XC/dsU/EKurB6lgSRkCxm7
gvvFVpqXoiFOreOwfGicEd3DMdZ+PYzGTeqdS9YCssL6r6HAFegFbogHDmF+LzXtk3Q5PhZTD5hq
UiWupl2nZicfymXbtphJCVv4z1GKiQ+GmbMtqK9UgGg7s81wDZWyhEyQXFYfqkZZS0zE5Jf4z7eW
+VLbpvdqRIQlpxSBAAO2VURa1NS5+U403Lktxix2Juzt2OuwaQ8zj+TWi6Jxp6rC3Ui3dBA1ZPJG
3OTecaZPPcPznBpPHf2lIDNdgnns6ZlCEiWKBWKhpNek25ccM9Nl7pyPxbJ/qfaIOQX54zZJahmQ
CYU65P/AOGNG5a7GA5dOPDgPp2myqr0fRV4R00Uw0cIR2RYmCsG0+TxdO4ttPwUOvCnjjNeApmyZ
UZf1jtMQpFO/aqPhQragozdDy8SpPJOCqzdEVke9d5PlTi1/5Oj9qVyI6hDPNpbX/p5GdoteUO24
WN4m/j5UvQD7MJ5ZMU4ULkZkdiOT22IIYJqYzfSU18K2N/ZWhAJd47EqDA0gRnlzi36Np2ODnJL6
6K7UGW/gWuJoztuoxS+iRROpjBLgbnN8XFhaLMDgv8fiZCm3rsoEeBnnecqq+oy5trnZ6mE01PdS
ArLvhGofrSn9QBIawysg9jyfjVCp1eRUM6vbqMK+W60095DGaAukO2Jmo1PJ3cVkxNS2jY49Jn/B
WdpebXc41IAwdksXZztTg7ALCS2vjbdknr47BScFOvz5xGVPnJAibbF5eDhQGcFEVPPDtHCaIPPH
bcsXoUc2OxWfGboYJEyjeBPWvVTS+ICfNt4rHy1sd/BYh0W4R/g8BLSs99THWUgUKhI5/QUFQLqN
J/sa4wXxCVm4GgoNYJgXSlBYl9Zw8SNa4LuVxnl7ABzElACc9rwwjTpmoxNjRJUv77HRo1ioNp2M
br2FN7/Fp/JYumRVUOKrhUUcxSoNKhLaflL5VwBX8E102WrpPqsAe9BnjlfS10DXIYxycKpjQhs/
Vx+9O8IDeDzn1Cv/DMH3juFfpBp95bb5N8RJ4Eb8sQRAkcfW1AaieMAk62oYC+/NW19jvV632nzx
+1Wl2taUFmxa2zara7+uanuTzDRCETfZDeNehBv7KcW/7a0e9iQDIZQZCxIbFxmnZulHPfO+PMmY
FNN00BTuvM9ybgCZQwC8qg3rRpShzV/1WMUY3Qbz1aCxCBJ5oUGHtWsVf5FrjAeaPOWt6gbewqm8
dAOjbyEp2ZV/2Sjnozang19Vi0+qLc+ggRVtxttm69QbOgl5+x6dn7e6pqm9EGKuFqFJ/ZdqAP29
xHOOo3PUevt7IQ/raHSxukEVYPiJ00/Xx4+Atmg+C1VjoD+lIZnKROq5YGMKrgKpyhHRx6PcmwbY
VMnteNuAB/CVubnDl8wPWo5o86YrPLNZX5LcnHQNmqWZiGKX3TrWPvQ0OjGvLI7aqPAkJ7QpgG5p
T41qAMqR+D7pNfhJhtkj4nzcC2V6JtedGD+vTJ96tfgpTE6ZyRZkUHJ9tCO9+NVmxk6o3s4ozN+k
bE63Be16GKXPCZ0ZpPrZd6U6jEl1l6mNZvjmsIr6FIdxv0G+Ufk5S1RWoyy4NTqXKvEh83kbxe6z
q7cSwdplhFqVth9o8OhGUUyRNkIoCfCq7NfMK19FmNnJEtR2Tez5sDoJ7XMBGiOmpq9vgEJom3Tn
1PZfyQDe0gue2YZsMbwuYSUzoq3r9lmuBxocCaMRKgdeBvzNyMgBTwWpUOn8b+jHU9aDUEQX8TxS
R2D4IR+gane0/r+jJr0ofaX5haHSeksQ1ZYec400Bm7ixNFHTA7lpzOGjtEDIVowpMK8mZzux2Mu
7yvoFU36vU0PRYIBPVCdbOSCzGjVN7MUaoJjEa+hL0c1R8nvpZT7Fa1zLW3PTZUwRCrH7tA2+bVs
sBdUOlG+Vt6FtcEAS4vGL4J7qrfVaMnVEsa46O6kjdYHiaZV58a6wgcJ2fGYf6aGihqOXGIaY1cn
x82KyW/ecbtZu+DTeDYbMyEWiKwrM7rrlGdw6KwNsYNvmikin4MPOTw5uoeIf2pRXZmOHyNbxW7m
EO4YV+4FxGt/akrtq+ihOkyIM3eS1UhYF3c5uBFLUDuj2JUKw0+zys9GPv/TGYj4Axl92HG8fGfm
1a8qYdjp6RPNIab8YTKFI6nIJ/Ayhy6uo51t9dyOdH03ZQqLb1k65kR1wcR2ZLyrQMyUEmNyE6/a
CQ2ZuEOjdK7ka6POtW9bHKFcbIBCMOtznaV9cUxCQVsIEbX3LFEKwn3DrVG5YAUVIw/7bHzKTakd
cR+7WzquQUUq5D6lHopbePla4cBrjjXKDi/pjo9/1ZziR0MjAw9Iz/L/P9RVFpgGkVSlP2zaYVt1
1/9+K/ND/tPj/217sRi/Hn9Cqr5lkb4pECtQWZCF2JtkUgq+R/rx/LFZ2aehkUV3NW4sIvcub3jd
xFMhjZghW2zsqGzKLZEWHgqUxbt5PAGrJWQGxN14e83D4VnFmNjiJ4/0pa8Xe6kF0E8vIomZxVLp
f6re+clvc6xoh7Qn8LyZo6emk6c88RbcQHZ6VBuQdJkFCwTHYKOO3pOqNw0o0jiYYz29kYnRBqgx
cwQwP5bFPlaqpoOwLWe+z9/3qnGgL4BfIonrqPDOkOMOldXXYdY0v/Mk7+kkyN9ZqW0x348XFUbp
TrqkJhF3DeXXMy6xMEk+LfgODTCHUyOHkLl+BewnzU9lOe0w3Md+CTB+o5fWeGlrkn9ICts3NbWe
zpWpzKow9YyTSKOcmzUBN2UtQiWv75OOMCOLSqjsWMobA3eJVg4ffU3cQN68ziRpBJreP9sCRbO0
JZqTTpzoSeEVXwB74Zu3jopOuEii5SbOQojMljqtFRaScQJSc6f+R2uRS7pVfHg16N7UCaUVNXy9
R3KI6JS2mGyzk1quTzoI+tU0nL4Av76O0nE2CZ3DQIs778gU/9CqTJdh9YVQeih9ZOxnJbTQGGmV
axPklMBywQ8u3RB4Q3cdFm5QcddfDVUnJGnxcOdPmbfrGKvRfbCGOyodzE/LjL1Gbw40ANOnRPX2
koBVKlISVuafmWCvDwQVKLq1IzHp06Hq0H6kCdPmtoLbN1v08qoRIqWNwS3MKxY7ai1sFjDVhy5h
9NXkcQB4G1W2wvOfN833khhO2OBrajAs+VnDFLedGU1nqwxpTKzsZMJgKEphH2fdLqFkyH8o+8lR
BtDkMbtzlvpfZljvlpz/DkmLrCg1z5ZjnZi9+TSGaEbC3187Sx/I8oioHKo3FrGFf1PDDCQKgLDJ
6qB7dpV0uA2pStkd07BUtcwnn6LyuzqyfVuTzqEi40JxSlLjmG6Rd2JYPCqjcyEOU+4sp6BpRkG+
F33pniCokobYKd5xBBp/aMmVPEqLt8HyLw+xR6BurdYdNQieRXuIFmxSunHJogZDsTFa1zpiwp4l
l641oyt6KD0QeqY+O1pUBVVrVKAAVLhWMN1BwXXxi0Yf0rc0a3yhAzv4UrGUF4ybOJG4wLlxOWG0
Y7QulD59a00F9o1o1bfBa2fAkk55R7JDWpNTcwFObIacDMoPWkRBZfKEbW2sPO+SMgZIZi7eIQaw
wq20eY8JM0LOPVTvfcsQqZns4l1zYd4SQ5+/qwIlNe3L7B2AULEl0zx5f7AsNS2P36OZ+VLPJfU+
VYgIisxz72xMNOSx+96RV9VbqJ3iGdxsACpXp8ONPMoVKBIfP82SRb+SIKoGU/prKGxk7ZLZeuQp
jBZb5TnJ8GOmdievUWyO175PJcGYjXEeEuaY66/3LSbyxitH5lSOdem0/gRXcK8Ntvve5+4dHMQq
I/tDvhPuVdLaNw3AtaB049/Z0oMBTATj47hzfHsiusrGNRrW+NGwG2Jcg9wxwEivNR+t21/mlXOY
CgF+dbTNAFshbStVmy869xIaI7kR5H35pczLWVW1+jmzM7lbmquURr0r2tx5XnjFSmafqzg7ellb
vJQW2zET4JLeq8d+Nlboonj9UQ4wKZe43bSOiaDZoJQwoeauIsce9rugAa4EIk1sdAHOeLHMkemJ
jNwjoh1gWWJ46ePshNVi2bWdZFpj5c/EZuwHIbPjtGq+ooVNfhyZJ09GcY5qV2775Ri1jg0+KuVm
x3WKQ6D/rFTcSAzZuqCcxbcbZTTcAHGuu3ZcNJhUy0H4Q1VSHwlsj9Fa1zIl2ZI1Z7G5s4lUY3du
BUcDhjemfjaGCIRYCMFw7Oo6XZ7EACyV5jboZ+izXjGqrCqXnAfLti8Zl02KJmDqxjycNFMCi6EF
/OTU2ZnJ14koNCJ6IrcOGzcFeViIac/ys3hhT8o4tYhYMeWPKc1zB4x0NXcrv4IIKKtIrP1g29T0
U+WDhNICOE5UDhmDRTO7d7bWPsfzRFACTTG2bcLR6xZvooF2NH1flnF5iWkjwANE21IZanTpEpls
DfwRA6nLRyRxWPENk9l/wVYSi20+4GKeJ3oCvMmF7KMeb8qi6XTqLq6q5dfOtcNZDua5wCoE+sBx
j+Zop4DIkhI++wzhSVnrMv2JqSBCVcP4ULLmZy7EPUHIzMqan+yGYflkacaKlypBi0GD6Ni19kVs
0bSs6dWC7zyrUUdTIJuJz/TkE0IL0BBUIapdHjn7o2C2k2oLJe6jnpiPzKoHLWuoMJBOpjwRjmXs
dOepN4fa7xIGNkOjl0cFvxa7/nCekJeBWhvlJnPr9szN7IpzeAwH1huj9RyOeVK/UdZpqI2IHJ+8
6dhPpqB3D6+kMQkVnfshpDIpjpajiEDOKPHq+LeiesjeaRnv5qF9nqeSo0FAeeUM/aXrlEGJ4a7N
n71wxNXTFSDeXZGFVesWuwhaX+BFiKt6Oz5iTeXwbMStw6y8HbkQ+OUg6aFWieEv08QsNlLP3GyI
1nDGs+P0IZGlgmwi++lROPJJbkQJqyRpsetBUqBdgIJgtHZoUu2bYgtYrYNVBAPvJyRR82I5yHGL
arSDlc4QtqqOMlyJr0upY4dfVqOwMQPZtk3aOiQmc9uh5SpLdONjlr0bcVQc84WkQFW3T57dA8C2
+r2ZZc9WPdMlKWJ7a7TmcIBYSi3Ux4V2iutBOy0j80FSoGiErr/2+Ne4/ihaPGRplphpVped5Zc2
0SrC7shgdsgvtxuSbKHEhWbUlgdjwuierv/h8SO9YsxfeWtK4tQTBnhxoZDdxn5n6duFPAfWKb7o
DSpR9zb+ksjd32K/PQBaeq5+uZ/jX++sMS5MoKWGMIto7EI5fKdcMG8tC8EM5A1YX/RlgPKTt67d
4fBnv1nbKvO2M8PE22i/4zFsdtle3Re7KrD/8gtP9avNb0VGr1Fv1JvyXYdUd11+O7j88y0iO+u5
8jaC9vXdOWNSuyhqqOzfBYgkWJZc8J9K3J9vjAjVP85Bv2bG1njN8VaFZu0vQJt3k9/mfvXdvOH3
9tqL0zyRZmnf4nez3Hftn7G5sCGssHPOEUaZ1UnrAujyho4zPIRjMVxQRpfYqCsadj5wnbShYijC
jPyGHVIY/aX9UwPV3pfFxXXeFOUvbx1xXmjcc8AseUCPSX63B4QlPaPILwzW09VEpiW2zbHZtflb
+cqt24S2DMwbuSJ7xw0PyXCo3rN35RMpAa0kbA9BvRuswHg3/xQ6YBWgF9sl+ekvxt07ZizV/VCi
Pd7HDBM344kInJIU2032OX6VOLBuie8+8+bmrfl32smPZjpCbn4b3rVQGFukthdCoRtiRV451ZAQ
YUPcaAFykfFqOhvyOwtUGJvqrtY+ahLlLcOuDY9yDMbej/rr8tRJH+p9xTyHgQ/tyg2JwXBSCF96
lXvsL3XIsEfJAqZbJ4Jf+G7mY3Uu37Un662SW9O+DfoeSlV0MY9E6IzDcUVovKo3502ffZ2FoxzI
gud6+Ws44g1Y6A1nW+VcntwLjWMKybfsUEzrCoipOOZ9/MHAbgyrH3Fpfyu36Vig0N+VhyUwT3eE
k0FygSnTfpBeh6CGbvLfjivvF1noV/WqfU+0+zeEb2JzeBKccZ/YIT7YgEvjUDeBlu6kuUOJgafe
vnoHXKZMzZzDjMvQOGR3V90Cq9Gmo0OTmUfVH97asLpSh6MlmLF/HpP3YtVV+3wjHSMWvNtnfZMd
49fpDlHpau3Sg3MX1bOVHjC2RrH/od305+jA3TQn4upjZar9iFO5ZRuE5bL2VsMYtA1K0N8w6H+J
E37X5GMITV95WZNm0bFt+n2ShKhJkuv0VRzFxXludl+w3bqzsWsCVLmtD/rqI//EEPLq3NC41L/M
TU0vOg7MPEzjAGJS/y/7B4Mf8QS4M0SIV9V47vfaiaaP/GQrM/5H2nnsto622fpWDnpOgDkMzkSi
JCrZliXHCSGHzZwzr74f+m/g7C0LNhpn0BvVVX+VJPKL77vWs97o802CehTgK6rfeEqVG4UHg1LT
SY/WmxbNIVQ+CHNaJmQvnOqt2SF3cKS36lWckmrm1kLYYxFu5qhAofzMzedibR4lMi/eiRWyy1Vz
mxwnRw9S3HEmOtEx7hzhRK0oxLP7RDlIPIGqf6+ewzPA/2JhrLTDaMzKpxxn+JF74vgHv2UdO8lO
PCoH6+CHa8pg7nqkgHzDE+KyThCnOaveBNWuVxw30gVtIn3jb7Jb/blbGq/urtx6K0hHf6ql787D
N4hZQwPzYmvQPZlICrmKL3bmZg59um1j3McHgn6CZSvM4gfq9s+iMgdaqdoahyacNg68WMTISOu6
P564B5IfNmyJM+MDHecwYIC56ZDWQNJlBTrhWSjYaxg0pG0NMwLLkD5qnD2TmausefKz/NE/w58h
Rah658baL+phNkXHOFz8/EXlSHeExKMdiWx9i6W/5GUzmEh6nramSfswM2/zA6hcEyMzW1awFbqV
oc0RQCOv0xfVxn1Q87k6zMXyHkFkP94JR5m+4334gJ5boBQ8i5MVCExpPzgY71SHnim0ibf23bsx
9zmhTba4qHfCsb+zduOtQBOVE8Pe2nna3v3szHm4gxJDBZiO6IkdEfJ2+qydjDvjxTuyJbyAH/kQ
dpXD/Au51FMwSPCjzX2nfCw3iIEClKJz8dZaYGaY+y/6H2+LTNyj+TqTXyQK/cByGKr0SB2J7KRZ
sKKRa20qD53CHAGwqNiWtTCPZWKXf0RvIWzCV1zu7r20lm6L5hzukqfJWcwZHL0y7Lo5tzZkMpD9
O77ObcxSNrhOwXoodit1XRW2t06GZfjHqskBn5m21rFlqnsgBjR6Bcv2NJuZpaKutZuXZF3lDi0l
NBUG43wt7GnBorIebAWxDA0QZzz46UqUZ+nCI4t27i8MpNkHZZjJy/rR2ksAYHAcw0idwQbZ6SuL
aSLdCs/RonY4ust3wae3DzPb/BDbtc6aegeyG+0CELFkhU6YQ5D6njr1lh4nvu6geID1NXRzOZ33
W2S+/iK7SV+sZ87o0q4QZoZBPJUtnKnzI8d1P7SbiEy7u0idle6InmVWv4Hk4O/54r50WRZs4aAf
vfag95txG9vVClAXBqBVsfdm7Vv6JJ+G54Sm0RulH39jbuHMq4vqxX/Mh0X1zpQDVlZvlTfhnqe7
lDaub/PAjO6WBwG8Alx9cIp8x7IOYTdrpLVMG62mrMlbYk7PlCcx2Ojmol9r0Y5AV0dajYg0nmun
Rrlrwg+Y6R9Y+6PeJuJI3LqibezbPzUxQtS+ZGpBq/SxQjA4bx+El5EnDeWFy9itScgU/aZFOtyT
u5VuXcfi7j8rdr6jvqnWoSH2C2XLMCcS4d1dKwIAuGVzH2qOQMb0g4ADIyGWHgPNLOHhbTEoDgsy
4b3c6W61Zqf7K9wYRAf+yRjbpH8QWbOnJ68dCJ1VhOPAeQMU02N56JDJv6VoLheEFvd3xIEiqUFZ
a6BMJmJqwcSEN7cynYQAINKzYUjfJRCTUtsX5zSskD8027i2TaxI6Ua+539vCDNwQ1SfSLlutzD9
Jm0lQDM8k8DA/aWSLsm55c4e6AdOCmH2oKv7urYr88RFUmj2HNjyz/K+tsgBc1yOoa9hspYOLFDI
n+TggaJgel/dBrcpnspNB3zi2DxFxYpsKWYM7ZqZZxtrcpOX+Tuxgz6b/qN22yv4VJbcilEG6I6X
gbPeUJzjOIcKKbjxzuarvGeRiD/DQ/tqULtzCGh/zXbF2t802/pFvc/j1UBHGE3pkWwjqBEzPFD+
6PiJnS8KgFyvdbIyURQl24xc5fSWBHcsgD6I9VtvPGYf+esE5Me9iebB5Gj+SQg6do/0D96uRP3E
WzY8413EhhXrxDmgncfCOOfMWC+N2xIq/IYy6SldBRDSjnQ73SeBOKT9+Cfb6cfsOTTnrmOePI5f
m/QRD+pcqec93rx9roGwxPdkh/q8YLLylhhsh0KalyhQ5vED57g6PQO3yCiN7nvqek98T8yhmAfY
vjaw2jHomPd03Nz8SWsPwl1yxCnTEw7FNOPWgVT0DbHn+MnGVmCM2HocJWamuxWf0K0cK24dG4Ew
GXrtN6ZTIZimrjjOtYO2R0cfPg5LlzPqGwNf2LTxhnMrhh+bgnn6GhR2+dnsAMEwZdieUNUhyH+E
tyFsXIdzi50ciJ8sbW2ZbeIloQR7c5fjBTM5Bc+NvX/LycF7Zc7E2zbb5FhgQO2Js/yoj5s8XE5+
W6By5gLaqYs1htGmbbQbA3zglro6dQoVWgxS/iVIczqe+ZH2L4wKFixOVKGNsSTdRuYqfnQle8w+
XoTXvH8Vs0Mb28UzVWe4rO6SE1SwQqKAkJrjWV+eerVYmfdNTtw8x3rYZwFnH3FmffAy2FUjjvFc
aNbyTNgnp/7BDGbtq2XYJZCHGVX2j0GbaScMLXQnJdUe70pafsviSXR4je69i6SoY7/b+hz85CWF
YFN2/AcmaIZyfEkozsFbIbI1WT838TreZefWnHnb+OTd5FyhLM5KoO3CTwoB9+ob/RkuohxYzcWE
k92hWCbDCLH4JrhL7/na0p34Kh6UE8UMPhZ3FHeEF7w+5JlxFgesZvNyhW38Su2Oi0L8WblbBCRT
l/3kfbAaJ8IGRRWY3ScMu2/hn9IJaemt84X67u5MzJpATfE5iLNsb93jZaSul++6TQLpxK4W/kcC
h5E9qnXqGXCL53ITLtijGC/NM6UC9uvmmdJHXcxLjC02EIxb9V54SZbiuzgsCWSCZSzcRayHCD95
5PWZ2HD1vSQeGEu4XY9zSLHd2ocBu3Df3W315JXbEDHvWt4JtrFJsLn5NkCLxlwTj/pikd7eM0N5
2H+Q0AsEt27wgQDnk2y3X2or61Ae6gfEnE8mlHP8jwg/masoQpfDzicLchH+YfWTAI4SQfA2UODz
Zp9tjspyybEJfTa7fP3UHHxlF39oz4zO++DsrhLHcu0+sK2tcSPhL/ygt4DowhoffQqYC0NBCj9T
X4Wd6BQY5RcWNHeb1V/f0jqxffDGCH0W4bra+Fjg76TjtNhMIjHucMZausunS6xJh2FFPc+7GR6k
5+dCoi1vU/ahaYvnnI2xeIV5Is/7pXrDwOEl+Qd5639ifzXvCTEL/oSn9p1NQDhKy/QlPQ3JKmOf
OLirfm0cWaOYFMYHXbedshs2hB0YLxHohng+HvmP9S+1ZzfwzaMZxdshnPtrTsTuJ8pxrutob8NP
4DwEANNuZO/xgU3OxXtWeW/WY7fYh3hgTtlNdkaObu2m+qZA12fh3ntHn/k0c5/iT8Zw+8wRetig
xxQPwS3LkcySg+UMfuq8eqqetJfqieXRvxe3GAnuimX3xN1V3ac7aWls19FBXBjPYLSWBYLSbMni
yWKpvXC2fmhfO4duzFP+gEBNsAd0pJuWo/RyeObCTmJXtcvRSRZ2tRRp+dHse7Q2jKa38lAIlGXm
JFqxZHQn83not5bd3rjvXf8UVpDFVpq4ylTuljNU/Y5xE1H6Z9rg8OES12FjnIkv0wTqySDZ5n+I
dJadUV0mnACapVg43or/YbbStsMNbFBO+sCSNwNftlyV99qmX/EExJ2yqGgIPuAx9mcR9aD0sdfw
Aq0DNkqaWzfT8Rkv4VvKscxf9Avxg/DkqFqwgD8JLOSTcGGWO8Y+P1fP2ClkLp7SQXgINLhYNfTg
tlFXBiLozoqJv6U1s/n6K8L1WhyouWVXoxjaRsmURryPoenV+wJCKlE3UmgIJPJCF+SeRtvg6+9H
iLCSqC4YKla0raTWXIQl+zieJ5ewLQxT0H2fhViplkat8bv1SgAbqaX8pWeSLKhSOytC3CUBZy9U
yihEu+YuEkNAfCnfx89brM4Dk6Gb/giR3cwbOht4vEcFGVy1U6We41Kf/c8fvVnuGzXXYfH58abv
UlqUKgfKuIyLjfVpfWaV1e4sYl6J180yirDoExZJLnBT+fpDHx9iQ/BWNBcoYiIwzhfA6zk++OYT
IsvS8XMO5ugesSBSeFbxnqLkoEQ7jB+iFp6E6M6jYgFeyUQ0IGF9Lm86Vf6QI7CkaTgld5oHl9+7
CaCcoWVq7KzgzuUK3L8t3N2FN3wqubsnI1fmCOs1mMeeQ12umCoi/mNeRKPKMLcE0F7dyPbYHwyY
UKRkkRwLOYUbUP6oVk+Dinp1+uvA7ElZCqoPIQxPFmGwZV/d18IYsUaqc4hU507PKaEOT0MuKKta
FeGs6tDhjbto8JxckG8ULp6kE9+nkno0XC5HhkzOsT5wYykVR47dg0tzZ9HV5mPejJCXPdRAbj8+
dKN8y+vgAJOpLnWi/MMUCIQw2sYG7vRuypqwsVwfR5/vuEq5q9K+Wje4rFhn4nhdEkk/M3qnEwf/
phQwnWDGGFZu0axa0QvmU6wJzAxjb8ZWv21TDpkWqHqFfBPaQKO6siz5faBovIDAD28NcQZ5ti7+
0aex0f6oHSgogfghwojjpRZzXGjEZoOB/SYsfG7Dkjn/r/+H+LlGrpmY/n8z/0H9W6Kh6RZgU4kP
vQC66H0sp61glk6nwofILDAFLfuF7AZrqP6zBKhkqYabXJHZjMvh4eeP/853mT7dkhTR1OkQqRfc
HKPX+hrEX+mQo/jH7VXQ2R6lg5AqhjAJlNxSp9ol4pX++XMlsEPffrYkK4ZlajS3VHn6Yn/RgsRK
z3u5l0o6LSSVlzjFSn0VGN3doOOFH0XU9Em5x4a31y30nLSTudlmylq1us0vX2X6jZdvQJKJCFdV
i0wI6+INSJEmDshDS8cVwSKEhQAWQvj0SfJ0hFv/1svpT05AGIZvT/esfSCCe5xbnIRbb/hlOBBp
8e27yBJaVMVUNdm6/C5a4EqykAX0ygk3ZHlgg5+wAvGQn328aK5gqr+8CeXaAJSxeBhYTERd1S/e
RETHbsxzoXT0lHKf0SUPhqKhk+Sk1YykhU2P35Dq1zwHN5yAjsOJWvQc7ZED4DKJNwpIWCTGBAtg
pZ1FMmd9VeNfciNA+/DXvLJ8NNGA5APK1Drh9eYEtyOtpKybnhGHLQKzPvz8Uq+9U1lRDCyy5kS9
uhjXg6eS1Rx5lWOCql3o4GFmetH9Mnm+BunlyAFIKpqaCH/LMOR/B3GP03moLbl02lKDCiwcgIVu
O4Pid82MySnBGl16GPMWHIPFX3Tmug+1Pf4PuKtdfNB9RhRgtruOHG1zx7tf5ab6adUTsyR/jYty
Pw4ANHK9WImVeyc2/p+sTMrlzw9L/kbPYg1SZF2TRcuUCCm7yB2xNJXoU1nhOmBxNPWMDFoBIU0N
rZYh4Z2OZZA4xB2ue2hP4lRWNpdpGT96Eql0fgRhRO8/PUv+NKOSyCOYC4oHrWDsvDs3IXHw5697
de1QVBp3bF6GrH/987/WDqWy9MwI+LqMrHkjQbXBcDUfJ+yUlLQPES31ydP/2mvbUKF26SGAoyYz
A6Ra//Zdrs0ehYVbVFHUIwy9GAIewhJJMAEJRxrdE6OIBnCw1GB9akKFXKw8jflUt7TYPdoYnZ98
/Pwwrk5faMayKsJ50xmI/45BC7/Jf8Zgj6DILiWZInOLt3wcHkyCwmayks2qaebhy4oAgkwvp5WP
oUldacLJ9NjksLH3n+4ERBkR+8/rUPqsQe8CLtzncQ67B454YdXY+yG8+u4bnIgtNkoKpmG7mShL
9YSh+vmHSdefrKkb7Mayan5bl9CgMoBEwnCyrdZQYtcVXIGo1pY9qBnibaL1CGw5pnAeQn75+dOv
7YuMsIl4JgLcUy72BLV31UYFx+8ME6dHoDTRYXBj0oYryTMeQo0ol7Krf/nN11YtVYSYpML3gWR3
gZOL+iZth7grHTDDMcL38lU3s9eff9lvn3HxywiAlPGJMmAR+e1HALCqmfyy+F4dk0wGSbGYFzS5
L8ekFcJqkWsmRSEtFUDP4sAqYvUMMC1LD/0XJkgNFlrR7PHLHDA10YxHPxzHu9gttkHZ7lsRf6gp
S3Y3xHSpDCoG/uC/Brm3JBOJG5/CSCbX8gEOCZXRCRjlGfd54L5NwDHTRaXx84OTpqn872qviKJm
KgSMiRaS/Ys9RdXyRhGABTke4vRZzTY+U+NkISOCIlOVaWZU8QPubloO4G48oaBrknP0zcnB/fmr
WNe+CVl0HFY1WTIuF52CTCqTCJvCKdI/gkez3ZepXxu1RB93OPRl7W4VgBW+8h905z/ZY/8nbZK7
LEjr6v/+1/fTCapJE2GdQQCLYn49ob8WXsuT6rGM4oJYet82ZOZkxcOeZzkwbHiq9Bh+Ow9NI/7i
mfP7TM3AOK8p6uXp2CKJZyRsGXeYSsZgiDKbo+xzXoaPPz/Rq5+jyqLEC2Y1V6df/tcvI7kZc1lp
ZI5J7WZ05ZUAw5agzV/Omub3Yy9I2b8+5+KwJSix7iIcyRyQFLVgqTaab275OrR4ZAFSptJXvI+D
bJ0Rr8i6nb+o4doowhM/n1pD27RLAbYrZbgEpLC+kBRfXIachGajn/CNybDgn0E+6FCwFSqAm8aj
ZqRaPfb7XCQNegL6knWKohe6T2OZiCpc70g4lS3LLtf8UFlrReUtx3aZJX6y61Q6dFJrZFDFVQTw
Wb3ws/Edn7mw7rhQ4pnskEfSy8+b99YUkRdEvseFOMW100fnzrC5ntJqm9Icrdh8kQyUEmAfc8xN
IJ6zNTIk6YSPcWN6/kuX6CLCVeg6Wq8egOf/EWHi2ZFLB9vQTGqYI6z4UtOexaUcjndcmouVS4UV
tjMpITp2mzBCPGD2/mMwjicvuP15pEhXNiYOlIbGYiCiDNMuT0txPAoK17TMCQEGU1Ppjm2cHpRO
Ppql9UY1ghydITpg53mykvCusnwVSFOH1X+XBdpmSNUj5vVnTSoWkp8/jEL8KulEf8hKXc6yWF6R
K0Bhp9BJIvYey1ZPebluM8eUuOpd8aMkG0w3ogO2NrpUqv+YtbROBYCgivUWd91Rq62bsW6OMtmW
pK0t1TClIZJYN2XhL1RshLXKvxDGpJ30je13eDnDQyKrO7wkB7luj1jmvPIjHNK1okgfgyetgJLf
wIOJZkopn5tUWuU9rceAx+66dLGCIKbUtCALE3EFnoX59D1ltYvsCoy1r0sfX/9eq++qrDqgvrWr
FkKFjJyvjqGNE7al0RZsSvFchWRo9KxpkvqsyOkan8UmDtL96Mt3nqbeehFsCL98EMZsj9sF5o7v
P/hd9FL6+birfZg8rifc12m1Vxvjw9J0qvlm+ZRhR7yLWgvvFgmNY5PdcwdlTE3RvL+MkCsbhWxB
S6X4pKHKNC4WEzeBWiqXA+poMGSZVw6bGnLpXLeoQyaltiQH9CNAwI4ko0TOIvLao6qnCeoqnfPL
d5m284sFVJENFdyEBcvDuryiUGVp2y5PMgccCPL0TSQIwWRUSxYmerlGl9oNwnuI6Hl37o36XcrE
Y1WirPF9U11kbU430RS8dVf3v2xi0vdbh8INTdT1KXDxe+Wj9IZW8Bud9CgsA9S7chOpLI0XxOXe
1u3LFzcZoRMacuxUBpwtX+jWDUnxv2xqExz58hHBt2U/M02N/7u8K9ZDRAj4ACE/NR8gAiQr/H+J
AG0eEAamjlkf9sM2jREnKtm6nGga9RQrpbYWsuKYRFdRf9eSbYydYOLd38H7G/eZKyB/wlgiq9Fc
tlDOumVtj7pwR0gUvyWoZYhzsLXUjGzsRp9h2Yj/95cThfuRApJBo7YhyxfnsCqqc8j65HMJRXNT
yxat9/IMg2rWxuWp6NJT3AxIf5QRWEx2/nnkfT9Bq9NuKhkgoQ1L0y7OmVGb426SQuwoJu0m/Ep2
PwwnqnXLQC92nZzcjwLioZ8/9MqY4tQO7towOBgpon7xi/MqyxqvbWIni5B8oiXMo+o86g3Qj/BW
c9FJp3jk+nMSGgdU1B8/f/zXEfDf2aaKCj9bllRJ17XLg5kXxHmqxkXsjFqt0ltsGR26jPROnFNa
vQ1j/dBiDqC9rdGTJk5K6qhOFK0660XzqWyUUzP9Y5Mw3aHCy5/3JhWT7DwM90qzB+O3CTMs+kb5
29v6vkzwxbl0cGjXNL7+tKT9df4pNOrWepPwxTHd+wpu4NH8CDHhg6D85XZwbWAoFP10HhMnIe3i
o3ykwq5ZW5ETRXANDBwenrFKtGZvoPPGMsaNsraefn4x3w/M/DyI6QqQ82mxuTx2qTlgTcEk5p31
LrLyczZIJ5AMtphLD1+PPHKJKJSNX8bj92OlSqQrQ2I6rPPBF5NAqyhi1K4ROULTbIa4dVQ1ug10
cffzz5OuPVNNpNylkEDPY724mnDs6oOA/7bjpdpBb7nDZ0w0Cm5sldlLISi7SJWXoagtTdgCasUq
Wyo4rZphHSAKBFKlwYEbjSfB/W1kXTku8QwkkfO7KYs6N8J/h1YvyH0ahth+S3xAY+AfFa1nDXB3
dVBvm/aFpElEPiGMKOm3oaZNO+3lfJyWPkMDEsZOc/HZbCC1BeUociwNuISK0Y8KCKwF8klY17Nu
XcN0m2HQBNcAiSRVSJIFb4+rzrv1McHPutYdyeIJ9l/AW1PCCGgyqRUJ73GfRBBr2Am8YMa0p2Am
yaWNMw5RSN6kS7dK72MVE3k/EWS+oGN1rmKgx02CTyyeHG2nL5aBUJgLrQNe9PU/B4hnwU4C+oSJ
nFIrOLiue60rbfOVKz+SY0ttwFv6plLMYR+D5AjeqOuhfOuB+wlkeAHiIoJDKs4Anpf5dA34ZcBN
k/TbgzWtqTQjmZZ6OeDGEIarr7LQDZ1AMAp6OV9b6MMmKVGjFQBRXK3ZZCkkEkxTH7hzFkpe3f38
Ja5OLiIHaF+QzPztNpqoBYcHLyNQq0ZslvGzxUg6mUb9y6XtSr2REWzp3HtZ1HVqff+OYNxuSkpC
W+x0Ck0ntIlmA7KDdboq2g1HqBPMA/Tg4DJqRTv4DZEcbrvrzPG3L/L9pDJV6CXaRCbFT57+v19k
DEVsxKBZHamCe9Hwh92XZLmco2R41iYrZ1XFb2Wh3UxG+MR8+98/cJ6CyoaumqJ4WZFjGuht5LOa
DZH7MT3vEn0ZMTq/LNby90syRTBWRvoMlO/ly1nbV1EqjRkrhh7RYrDg/M/iPEadZRyigfB1nTUr
VGonaHVr1tWMcsjzsxaNiVxCEY8wPHBzcEaLI+/UvgtU6ymBmSO7hA30yAMrCYHT78vwtdWGGAqV
G751pSxj6qUJwq+NUHY2G6GrN0Ken3mUpMXIu0H8ddW/+pxkBdYd2AvzW+cm5iEZOtUv4mRvSZkF
iRzl54ayKUhIE2VNHLw18ZsK+KUTwFV1nEj1YhOkCGB+HhjGNAMulwNeFE1eVVIIJ7nY56xGBvDk
FZGDyRiXDqB/E/ADBMoCamWA9guTVFZXdz6nCY4EB8usVqL5YpjqKUFbk332HtaVIGmdiuNSyAYJ
app03pE/Wotwmq7X9po1xZ3KJ7OnmJEzGEQlP6t19Ggp9THJs7PVi7scUD0Ra3iZypfS1BaFR7gR
NsozpWpKkNZplIp7BVoTSZkTePgzyGi2+2aiLDJZ3+Exvm8VEDC5UW4JrAVvIS7p8NuuYQA81Z/S
gGsuw15EcdqLYC3lnc9wmEVaAGvn9euvDT1ZfD3lvKCi4mdvofjbrqpeffcGFVbWP7x9l0f70q2m
kkLCzlaUmxTYkhm1m44mpz1NiLLr0Af5g6NJTckF5k3nSYeWdArL9Bx65XvjV+tRVE8COWhYhliw
i7I4wuK4G9Wy41hqzaPSfw/fJAvkSOMjStCHOxxeTgaLLJo4UwaBUtSw9I+WwWXmWjVvFXSP01qs
GPwjEQI+eKkct06LkyDz7uuKfpYh/LINXDtgSKLKNRKDtzVd4/5dFWOj6cMAgIgj1NJM6tN7r3c3
YriQvOIhK4ezmKPVceODlQ2/3HHkK1uQxGI4HZpp1iqX531ZYlar2Led0ZU+wLU9A/t/NCR/UVjp
McxfG0lxFGf41CdjmYZwx38WM2NHFtrZbOtjWgDUM3O6fvlUqVpVPQIK2U2X1HuwVFn10S/j9c9z
9drqSk1L0jnvcx77Jjhooa32pZdlTheiaDPSddFQ30m6Yxml6zGPNmJnLBUfhxYqzSHly6EjmXVi
c4xr1BGGj3XGv42N8T3s1efEFD9GWHCh+SAlwzmqxF/uVFdfryTRlqQXw53ucvdVBSsMSrPKHOx0
N4XelYiGHr2ayD8xOHgcttK4XwyhtxpM7ddcoSsHaz57qjzLkmaxVv87tljyurpSC8YW4SlzmdEs
9eqOWbPSCMQWwiPOeoLIxI88Fj+oUy8htq3Szr3R5OaINX8W1SYyZuDTipjuf36T1y67fDmuMwpn
MG5uF6tu4pLQGGS8SQJBn8GNLYdRew41lkvPN2bcT3diSm3J07Qb3bM2au89/vINrtyreDOipZg6
Fyzz8hiYG2pAzCXVpWJoj9P76XTL8Sog5vWzarVHUYwes0Tf9ZF5E+AnQ+eRhcpzWI0fteEdhFR9
ToHsCyquWUP6ZXZe2Y7JsOPipajsSd+68y18y3SkDo0SuuFenX1qWnGKKwZQ4BUHAsh/awZfGywK
MVuyJsky172LwcLIcDMiN1OH6sCy9FDDwzOZQV61c90/hv7A3+x/mc7TO77YeenXi5qi0IFWZWta
of66uOdj15eiS/EKx/LTiI6xxxtu1HsvS38rfBvX3vbfn3Ux3iwhjEJVnQplFnysirzKPJQgdXHD
kYJz0WcA2Exkjaqy8sXiZswzUntrc2sOFpNWt7Gsnyaib6IaS49+XpkPazFTnwDVJ3TySScBtxSP
q1xqAjA84roS8hOWWB+EvlJTrIUisTW2eVOevsjHSDQT2o+w+fJPNSVAW+FcqLVgV8JxXfnSmsjC
RZq1twPZ8LKxsKoUJZ2xMfFgU3KR+8yps2ElFtY2L1tyioG+CAO5vtWN0BWnCIAPIY1cm7mBtfuk
HdZKg0utaP6EYX1qK76ll970KQSTxB2PWkynRLaINPpKGg8MEDZxP87yN3NNGjN9MtWC+eKKz0TZ
vETkZJYgy4RBGeaAtK3ebkVCchSINMsCP9oX4ZLUd1jBqCRx46kbHU2QEXrFMulRSovJOUeaRWWR
iES/3pKdGMNCTdlH9IIkn4wRCF5gpSrkwppkwm6YwThBabWsQo8gx7buYNMBiuqGkICIJrpvEg6J
ikUYOvh80oazibqPLBFWgnbj94a/giyEZJwK9owQhme3QGcdWsoqJRbIFPIDGD08Ooz60UwPoM5t
Jec8Zoj9ukrZCjWocRF+4ZbsICv6tLAHGUF1Ml1zq5nlZxtkB68kIbuq0VK4aJ5ULO3Ze2VKT3KM
bzGNssewX8MyJA4I3C2NgycDOJKbY/IGUmz5jq/x34rcvUioVQM4QPG1ZS2spyHR68XBGoytqQ+Y
SPmS0zoAJH2FvnWlRHAPXX/XBc1zZni9nTbD6ufl8ur8kQxDYnFQkK1Ml+q/5qpeVEU96CxIcuXa
pc6K7Hd3Q07iBSohddAXzUiKdPTbWfHaIYX6B7dXxBRolS4+VvMHGCqEOTo17R9JtG7SKKGen/6y
El3djjROmHQ4KTkDvvn356mIg4DXW6nTDZbTdA2eKEjwCW5dqikZcrpZHvgHq5T3AbE4hfT7SeHa
is+maug8Y6qwlxdHi2DbJO80Ogp4OOICxWmD/r0T9B1/+wahAJc+c+Z64z2L/8IPULyCRNyJJYBk
k+JjQyBPXZd3ESHwFG63biLTwdKAJbsE0XSQM2eJlDIFK9fx4vQj8+r7xvc2cMW31tACUyBtqtVK
HAop1XyPoBAPA3HSNfaQ6SelAQMXsVw2w9QjjIW5XEIr9YfJ6SQOZyUdnXQkcMc35pJl3CS+iJD/
Q64ihDktBnxyvWaGEtwX+aE0MzTsKqYBsR7P09vMIIPh/+oj2wz1R65SUaIDbRjAZ4WHEt4S5F5O
Iq+u0CFcmDp2PuuGAkfPlryAQk0b7k0OqWQVhOAUqEJViVHbcth6VBnAOEoghGM3WBH5QQoBAvU6
zj8xUgEmFWFzk4yN2BoOkqcSaVCrp7zviuWA5t/Iaw+8g4VDW4JDQe/RaPVNJWKijEtv1vR4bNvw
cYxy6BvJJBLH8xm4fMCEFfx5Dl7bL3WFK7qF3o2hOs3Rv+ZgIFZakkZtCv2QHpP8kOjxdujEVSQR
V/P/9VGXV7Q2hzecgXx0fAOSYjpl3FNjB5M472rhl5919ZSsc69Cl4Icjevcv79LLOQ8K9SS3xU5
lU+anpcu/D5bTuf2UBpeJI94MZzs4IZ/+ZnXTj1UaShJcdTiHnZx6tFLZAVpzPLS0/aFgJ4kWF7q
+sbwra2U8375/39+sNc/UaOSPwWbfqs2AKdG3QLH0CnDEgNYeYIqc5bc4SmLy8+aPQSq0+Lnj/xa
Oi7PWZM+llonamXjUvwzVjlUfxIUnLCP/blKyGGLxhGzpUXQqFjOxlo/VrCZyILr4qNpnooIimM5
cEYoSXbW8LxHeX0Q2KgqzK74TJOaE2kwrqwBaYMmZFAnSB4xEm0bIXqj0EWguDqu9dzQ52M5kgKc
13PDZL51uNLIGqC2vW3h6NrMlW0QwJeieUsgs3ssY4xxNUy4xFKcLJEfequ4I7p6mLlUYhE0237t
QxO2hMiWyU+gNtvhOp7c50UFNAkBICFh2ZzbZzqH4/8SmlAnNOB4Pz/Vq6OWMavQCqI1jQb131Hb
9S5Zab6VOF2Rf8bDowVtJHLHNfi6G1ld1I0d4nccfytkXhtA8IAoZFLQVb/dDKpWGPxc1hMHQvVn
OPL6rLE6D3F9TiYNRl/mB7g/p59/7LXdn84Tindx+uPrdP3XyiNaZYQgGfJhxBaSgauZW+i0pq2/
zLRNaEq3cVacpvPJz597bcX763Mv78/hqMZtpokJxuZ+ZcaMsdCsbjpZeiqz9ubnz7KuVKhJIdYR
iXEtZVW4KJXXnUmgB6FMjpKG933fdnaAbN2jGiuXcU2MS/5HI8yN7tO4GkQfL7sJM4O6ocSLdt3K
IDrdUbyPOIN+pOv9begpB1iVfeICOFViRH6C9OHp/83YeTW3bqXp+q+c8j16kEPV9FyQYBBFSVS2
eIOStCVkLOQF4NfPs2j3sXuPz/hUtXdLIgiCwApfeANcrA4f+SJy3jIwkhvTBJY3YbvXoTGYZAjn
OMtzPyBpsuSPrI1o96I8tU2qK2JaaNGwTTrY2ji3vV7IJa6f6dg+QbsLbnMBG6nRyDcM5K9XZF4U
jAWxvlY9YbPRQQmh7hwZu3h08LjrO9z0MIYESrWpHPk2LrbEBI60x+idHXCv28iNUXKWiF/iacIW
3KMxka9jEw3h3Jru7SI5qLi5aa1Xn4h46hgbWCps4mR6teMFG6z+KRPDLXYP9cbLtespdzYS+dlU
S761pZ03TtIf8Jjtb502wS0K8isOvX+zxfzVpAmUATWNB2brz6DOoqg7cJc1dfWa7EpYryNyFL1u
vzq1c03D97XHouxvVnrzrwZvACYDNoRHq/jn8UR+GeNbyALhFt6tieA9sNvIDI1u3aCEmyp3KEO1
4Lo02LtRhqVhGd1OaZbt46x8bAfamrVJ27fEtcPMvquo/hW8PeZW46KkJfJrtHjRSxgQVEc2a1OM
UIANBzWI/31e/AVTwIZjAc7DZLmhVvnTvIi1uQBTWaB5FJVb8FMw3HUq3lNr3Nol3wr/rXqVQurT
ZvTXcy3BbC8IAGbPggp5DBFRC/rdOLAK99Ujrnrgt6A64WiPrtKMfjuWHsXLaG0j10I8vkbxstcw
oCh0ZQ2t4/uajsn+f/9Sl/rST3si0b5jqGDKp/yjRsyfVrTAnf2yN61iP5nZpqGojpSa/9QLd1y3
5rQ1gqgORYl0eGkaTwn6CuTwFfTeGG+Qvsp3aU4agGqln/h/sw79FRAD0DatIxUleP+jMBtPzlJH
I4tt7SfHIS3etaK5TwTEaMeGiNzjcdKi49050xPij3fJ1N84tL5WY0Tm2Xfei9yWSfXV5zwoVOqB
uZVfM24FnuQUQ+VfY1oD2sfWvv/mnup/sYKCjQAqAMCNxs7PSAw9i2KXslEJPrvFSCmH7zfMLBuR
fsD5GYwId3daRHolk0MgkR4QWb7cBDraDTL5oc+NeUcDje52gWKQFSl/zqEB9WbM7/HCdJmLD/wh
q42s+jvUUdE9wVkxqKlxVC6zxUlHLczQVcW3k8k2ozru+OkDixUClZXw9kUe2LjtVuRSvnUQJg45
VkJdWHW+0E1JDgioIdJXUKAYR6VrGn3BU3x47RorAWsYaBu9qUGeataD76SvFTCklTXYxkrWxEq+
5h/z4NOTLMFuNvyIHT2MHKKZatwDZAsb94xi6VccxYcpRvspzpwwtsS92k9G7xkbzLMKCvvCeu3a
9skYhh8mvb6R38fUNOj+c2JL758SYn4px6ug7mmQJ9eo1o9hnMrvm0i3bgN2g9jO8h3VQijpbYNl
SuDdY4dM+ogiIEvsiOZX3e+XQumOzvq5EvPn34yFvxoKANIsHdAKSe3PXbWZZkLR9Va5nzJRIAtp
rZD3fSjjbtqRz3F/0uB+tDVMPNX6Bc8mL42/QZb8RdACQdAHZ+6oHf3nAi92101TqgAtEDw+WdQv
rofE8Bg03BvgpPtgbjYLPNJVitby383iv1j9KZXQ06GMS4T4c/W9osc+yDKt9vmAiWRdZXtboGHm
IXQfWg30KgEZ6eg7jw5zYFtGCeKh3T6qBb7PSe/vzCq7jYbGvLJmZQE4BogQ4sulO1fjMEU3qGWG
GCY9pT7GocQWO6IaYsK2/W0X+49/w813//Wf/P4paoxX46T/6df/ehIl//tP9Z7/e8y/v+O/bnBu
E5347v/Xo3Zf4va9/Op+Pujfzsyn/3514Xv//m+/bCpwNfP98NXOD1/dUPSXq4i/hDry//fF//N1
OcvTXH/985f3HzwC1IihPX/2v/z+0tWPf/4C7c6nRPMff/6E319WX+Gfv9y8t3PxXtER+u18f3rT
13vX//MXzXP+gXi2AonqVJ4prjNE5NdvLwX/IICHJwNgTaE/KHtVou2Tf/5iBf+gDMW2REpqufDZ
mFidGC4vef8gBKdC5UIp8HRPt37519Wdftvafntw3I/ff/8zH8L4ueAUKBSE4v7RA6Gg8PP0qPQh
a8skX/b1MmATPy5sDnZHLwONpVkr4VJTQMqJUtdNEzh0jLHGKnLPX/kNukmz+yMAYW8rS08Ls4Y/
3cq/uriflw8uzrM8zAZNvub/hAcArE4gdSPFp3XDQWGEsXhCt8Hp5R1tdPABZfsy29SHy3FnlB5o
Q9fq/i6A+7n4yEX4pHZwax12tP8RwPVA4MbGSab93DeYZ7FSUpOSUGRqbooXUcgvVmVs3UI0/vrA
Xhlr2JHASHvVcy6xQEOdovmj8BAMy3ob34u0XNd6ccb33dbwmgo6rllL/L/DzqoFjvDlz+GNyg5Z
daD7+CYj7ed65jDMfjrOXo+1gIcA2/A6ekW9YbHaFxHebtmEJ6tfptdekukhRDUnRH1vdJe3VOdb
9lpxIlgY15d7veSovepZC+IAV10+D74gtAYLtu1o6E+TmbSHNHCxV43euEkW3IL+2qv4GDyl7/sA
Q40aZ8/VxLob6wNyH4OJs3Xjp/uUItlq2Rteq1zFB3NDYDlj2Z4R5RYsi379YALjWke2gQ/foiR2
M7mZPdSRg7hQut8NxvNrv8pvJtScI72UUEI0BEHxduh8M0PUKWJvdKore6gf41g7aVOMXKHgmKJ0
eTIVkhM5ZsZeau7zli9fRL5PBFKfPXRu+slpQm8sd+iEw5tanDx0YHG7SJiHlqPupDq6Jd9ysxMC
1dT9liFFcDImj6kRSu5seEWIaF/XnrUxkLVFqBfNMKv4Na68FE3FBkHtyEZMxIy/g1hkVxI/rtXg
OwnmmsM5lvavwqcJ0qgBHik/LBgFOnJv1rgOaNPLVHDv8mvQNJ+Fbuehlfl5OGtxAKztjrfDPbMd
tN/NRiLMNhOApdXatUgr0+zFxsc2xI4dSTKkrmxhHb3MzFfdUp8a6kOI3RWoNGXurgowiokC4q3u
bCinQv/OtrVV03Tzrpc1ukRI7jk1yoh5H5errja/XA+R115DsAK+HeINgJcus1Qb9W/acavO50OY
DrHvKKVzmmWefO3c7OxUyW2tnHiC/NwS3FmN5a2jMngiBaWFlThrmrfdqkUPaI71/cxJVnMbX0uE
HlLFPZqs7HVy8vPlldLgMY2YJE6O/QgzpSOoRF5qIR/v8gVJTNQzxmSk1+xqCALJ7tnWUSSdM/tF
i/NN40YF7uKUpO0KNA4We33DvfNqpnWzJN9eHR8pOj9DA125moNO6yCQxPWx+xJtus39AE0okyox
in5So3HosXi0ZL+YUTe3kcFArCQhkIGNZW/T9ioqnY4PMmVSGCzLtR9evkGcoj0oqvnRlqAq44CR
mrUITekj4B313JfR/pYuMN1WHq1MPsmlLNaa0VDU5tGJnEpcR8ZZsyy1Wpc/SOA90RTCqkUxX1Lm
j1CPrCxUJ32rPnW08DbUocIAC+kx5Qyzj1O2nTebAds9bKa8GBsfBG69GHPNvBVF6MjlLRuVwp+u
NP6S8W5J0cHrJo6PyQSWBi1p3BGjhv5WoM1341K80POnRSetD4Dd0I7nOd/GpXhuEX9i5fhCpaTG
ckhDGVXKl2oGqlNrjoGuGkLDOuIkWaQAlBajNw0A6oNxeoanT35d8MaymrHY6WEAdwGP1G8K7hd3
TuikCx0dkq2OoMq6l+IImq9bpSNDicfsJTEsJrXRNPRGsJs372LtBeTf5+DQiQDqemybkRqjsfZ6
xDaC4WUwWNn8DC7U5dnUA+NDBMV5XnSSdH+HRRIa7YpmMTBJcEUJcOLmAxKXnM6ojRvdsD/aki0C
r0Xce5k7w4zSbzYxnbO7ETDHOkMufWXnTO3LE4FCpJP7YzY4aV/OlDy0E2vEjF6fb3PVU5GV63QP
8JfCfcy3q8ADVyYijFPB2eEd7Uo035KKZyQoMIj6MkzpMoH7hhMlEA/02nASzwvZmT0rhnV+NqwG
Y1/1QUQpzOjp4AyWiUx+m+4KPX3p/ObOQtsGATceO3uDuYll/LCYeGhVC1Nj7LAkC94zckDRxL9e
hsgiWc0KPf7uBCI8RaIDn4u3vjGiRJc+kHn5K9znz0HRohdo5N+mzgZUd2weQwYF3DCxVhmN4s5x
aLqM6OJ1MQJIk3qAlksXrw1zEdzhHE2aR+scwfsQnowMtXIOe8P8jCHMrcB3K3JffbIipKHgQgi+
A98TgDov9gPSSPZrVyghiCm6ugzMaGbzxtjlG3MePdQQep0tKnli6T76NKIgB6gaoaLHyyiyApYV
amLvVoIucOtvvIhdQjd5nI0a4B00fKrz5XE2cR8fGmUGC03VHxYGbMvYbrG6XGuuOJsFlqlTnG/b
0X1TtaHAZFEp1RIt2iUsS8qDOoKLVYMS/OW1uqwPedx8VvRzADwhTo2GDopJzcYvWYoXGnsXrqLW
qxON0H+r9MVVn4ypMkp/+V1pVeeabZUyAwb1mKGPCDIgNAmsSNQWbnoBSzIMVZ9FngcPfhVK9LKs
4ph9J2uyEAmbO8Ou6jUVrh90qxnEdfPccW8jH1dbb8CDpnH4tTdjUGbD2cWHpbWVa9LU6esUbbvL
jm3AFQiHIPnKkm5LR0yGBWS+tVNayJc7zyPfPhz98nyJAzTctuGnsE3yTFYIsLPeV7czaunryCP7
tabXvmFTyXK6kXOXf+f18Fbb3ql0tLUj4OFg3EkPCkHQLP+upidqCc16aqKzNjG4Zq9WofNxFDh2
s9WyDbq7EgzfaqhZyMylvKoQHUuIWkJ1zyw9fh9ThGNU6KHhudNo87rQ2IUWnUAa6OsnIktpMKx/
nxbc0xR7JY/VZlV33NzfQhADm8KxKZUsO0XCjmHRYxg7125AgnlXWzgzmdY2SZjmsWwex355CVwK
0fYKMaNbK682Kei5lQ1VdO1NCJyRFO9tNwm7Drw9Tgt0WyNtQ08KMHx+01q3c6P9ICmhHlYwVYao
z3eFb17XdqAknKbXuMDgpFbLKmScjtiHu9OK+gzvmkUUNtHavHU7wHgWFjmXe9ENeh7WJQarAhoF
hi1yFZfEV5bDJWTTAcjGqMzeeaeMVhRLlO0tc1mLOZntzT9iH8iQa7OQUjDGWgmKHDY42ldgg6jO
hwlL7ob6RqRC3bW+xLBUDeB2sa29CFl8ez5bqxMwfvAMR0s2+Cbf2Dp1kIQtW/Bcmb+iAgC9H41e
8F5dgm0KkfK8W1QcP9n4l/bF08UQ28IGl20j3itSSmeyKmvURJBoxPlntvdYShAWJSyg45xS/MyB
FLgoG5r43qyqrvzshuHBbKhBNVSFQ3hx13XmvCrw72gtEAvfOrXeQkS5Tn0sq+0JeMcgX6gs0CUf
v6OCqQNaDCV69MOYgrTHzf6uJ9DD3yP59tXnl2NOfwponS7lpnDL09AW5yyrTrWGbUoKQDBSALfL
PipOfZzoew/auu3m50I50VWCfUhr+0OZJRpyRrq5KQf7esZUQbcnfRsbjNXOwmwBmuzZyMX5MvyC
ETX9Drdygd/Q0ryXC0rIk38DrIZhpOI5MZWnSxiUmm+FRMbxshhnhv90iUEui3jWsbkamX4fWWhq
DrlB3JO3lNOAZvMoh6F7DlrsEyrariur8p/qMj1NVXfOarIak/LadDslz1ZthPFCmBHE7M6lrkSi
uvzzEvt6LqzGSGMPt7TrciQGrxV2kvUAOcO0+AaJy+wm4C66/C0gvVkZIyGkq0eHdEjxIMzPSdSy
XrolpgQ2AvZoRdoHY25P/hJtxTCz//lk2lnWUeHM4dipEHVRy/+Sw35q3AptURVt+LTxPOMtGllg
23bcJ51zzks2UnA2j0WQ31fYtBACFGevs1FmbNdw6MndjbUu/achDZ6mymKN7N3rfnbOl91x0Uhc
TXe4LWV6aAjBSSjSPsycE7bv57QjqhHe8oMAJfRUFF+U0RO1T4JBvvskk2MQj6dRxQ1BiUh1jJKS
L7Lv34Be7HuOnSermS8ElYpjcnGk8kEQ0BzbzoUdTPAfp867WX0NKYvEIlxoqYg772ot/7qMfc+V
6S6N0gAXFI4oUgQjPQyZB6KYaugeSxSFvErtL/haJlX6q4oXoA4/FT5J95gSD1tujngt98aXy00K
eWvlTOOH6M95w4Z5ecxLcp8PlIiDLF6g4ien2PD3oEuOMmHtaYbqbHZcKx5OuxS83Y7mDCyk7pNe
hLIxYbHOvlWKRANGLWiPcmG1u4xjtQ83tr3XZy6rHAjb8/I0Sv8ojfsZjhvBISHSbA5fhJpn+izD
tqPpUTrFd28BKhvHeTO3Ks+VCQXqGGU5Ur5Dqk0PEp0iUE/HWi/Tm7rOr7WaB2FjLd64i7bXtObN
Sp3nXvffkyC49QpxKlzmlzDojRdu8aNyvHFHQTbf3uU6S0wzPqWLW7MoyRFpcU0lf2BD2WwEFmuR
XC8yNJ1+My3UHk0PM9sggl0W5OElqFQ1AKMjXRcOwAkbafVL0inirUvBlTCPgNCoUyykol89MR8H
q8YPSiO0AJz07LJBrgJPm8i/2CQXuqOiFMin29ZaNOa8q1PjONQBSvwRZL/G0IJ9Elt3VRF8j5GH
RpAswix38m3wYYqm30Ujs2aIo+006uA5h+rIZn2MfSKxbimuTIUXDNqFye64aIti2MmdAVvf8pDU
OPe88aoZM1QrXaTw6Qs9MhnFwQnS+tB7NTbyUyGiUFC/XelViWbstHgizHxEVgOYn8gfZ+1Bnqoi
EfpmLH1jG8DIc9NaHP74pybwPOgV5LOVNPHvrmORhiwN/BFDHrv0nD3SJngsNOOzpT76chGRSbCy
pyUlDpc/DhH0BeEZ6cak1X8oxvSOYrK71edhPIwEYgfPwa0htrwhzJcZaflBa6rD5R/dMLFh9ZP9
H3/67RDw10EOfNX//UCtS3ijbqZkwBGKs83059Nc3v3HwX+cDOvICusN/rn87fLr5ac//hZczvzH
H/845v/5t5/OmpYIxo5Uan7/euXlS45OhgDcH59zubzOQ/K777H2vrxw+Qev5UOSzYKqodZ2YFC4
WhrOdvnnmxL8EEE6XV1soAwdXJCFFxYSsaUNM6MF6rZux5gHMsqoQ9nZqmA38nvsufdD7TfbyCgr
lCA7cyeLadf01XDQk/PQ4y3EvZSHaECnfuqiCWOywj0MyHPShPd798B1O4fLHy//4NWdhFaMDroT
WwggU0gii8uB2XWTd4iLzD9cfmI59Q6p8jqfegPiTHfq68jeCkwfD1pbmweMas1DNI/3+Jsjw+KS
YdIC+czZf+uIhOMqHoN1Nw1kX165cY0SfY8Ck1SpZzvmLV9QJxUpNYlDBKoHIkDoIqFv5VZ5jnBl
DbAwsJ8LzQ1+DPMmm60D+hEYFgDXWMfoKxsmEhuOW7obzFZvRkEqfxU42Ev4epTvGhNkUATfyERJ
YatM0Prk1unQ7Euw/WSPxsVv8C0mfUoA0ZF1jmjW5eN9PQLTNrrqVvOLbl21wW2ko2GcPsd6fJAF
UDW6iEBspV+GnbFEe/Qgtvgj3eSuPKZdCobScz+7KD/Vlu2ugIcMSNMvpDQF5U4cWdeDs/irJYrv
Jhgb1hCfFg0opiawTxjMx8HP82tZpDEbnV9tUUb8Mmf7069wc9MaDDRGWf7A2x1sYNN/NkBKp3Ha
TE2B/bVT70Tan5xsuO1qgyi4nI4gy0lXXBbexpGI0tj+FW2Cm6qX4dgh4VpZcgrl8KMw5vGh6zpr
Y9mINdSltwFTAFCdAeEX3l5ERnE1ORIQNe4tbWGJu6nErI0B5FEz8/YlftKrvoanWKp2u4u6NT20
nNoOqtFmmzxMpesStOT2te60PhpV4Nhje8DGrgObJf1HR/WXA7ibZkLzvII/RZ8AFwzE69YL0O81
WEpqvuV8O5aasfeymWYkkloNwm5ruwcsgzlf0yBEYXfjdRD0Yo3T3nwFJi7saqChVG9xIxnPBp63
VGDGUAaPZkoZGqbYtSlHg7qtPNa95YMZ8FEYr5p9bYHhL12SzDrqf3AF5CtGFOxyqwZYjQPICPO1
SbGToKThg1/f2XoCqR5WcozbHpeRbcoUcbY4BbYSmOI2X7wjPkWAL4jwgTdTj9PXGWLwo947VwE+
b9aI3O/Q1Z+khvu4Ns82W+MuJxKjP6xvhiivSWOoIWYtH4VdLOXUZAsu4jrRff92pHbNAAKi2upQ
opt0ayJS7rhL6Elhb52uhwjqGGffKWL86+07XUbbqtPQT+8MbB4s+eL2yYkywrMb+bvBYrHAgO8k
3OCmNLynKKIk0vpwsoz0rtPk/KR1+geJKyUVN7seNPFqJAOAOm841R3K42jtrQu7xogkHf2rKmjQ
5cn2sOpwXpohoVJCvfV6nHZyCTeubyVd7OmKTOWD0tBHsmQ3o2FdawXk7rS6dW/tJBsgj9AnMWTK
ZkyrsouOWoGMiwu9sppwpi/zd2OAn951McM2omhj3FYT+NzepVwVuxI9cR2YH3H5vm2813nyijsT
w19VnavcBWdm0XyVQYmgM5HRYs7HvKKKUOKiESmyZLZMbbhE7qm16nbfQI6czeSpr8ubIMOMah5U
7TEw7uQ43syZHA6wHzCwzds1hW8mahGtnMy/8rt4s0Q1xqhySTdDjf3RiPMktYWrxOlwnoMoWxW4
gZpyvsomLb3qy/wk+7xm7TSGjUD95/reGm3nUUvJzjJ33EYJ4pj4kRLBoNPSz+6LYzs4bWILQfYi
unGjDegamvJlnoMTkVwYjFhogk2bV5W/W9LuPVpunDJ7QjBnx1L3lEq5Bj+yTgUMA5p7awRHXvuR
em/j7HvXOgTYHJTmhJiiFqwcApJcxHD2reaxRuW7phUUzXvAqFuap3Q4yBGVmlairKzrETkvN1xM
76RHpDg5m5jvTPdFl3xa+KKkkbidQc36w7zSieKbqQQuX4S5gSE95nwSqTzdHj6zZKI20Qhz3ZcB
vmPOh61qGRoVRkrrdEq0sMfPso5ul868qUX91LvGGfHGO3pbLrZVV9FYfgDj2eMo+6QZcbY9jr6W
HHthbTQ4CjJGVH0sj30t2C1Raig2E/zNtG7vkDC8SZr8adZYNgIhbrIxtEfzIzEJg82m3Ve68SJj
895zm23c8+ihIFDWcpqVbRCWg1G+nbrmOs9i+gADAtMIYHPPyxai32L+akz1ySjio5nKO9OlfuB4
FNoXYR6E3YdpgY2QXhzbmFgN91yczuIMmvhiVHg5JZSp7GwJu8J7sMi5ViPzsliwI0om9MjbF023
rkvqEZVtv6hHo06F9vC+UdorVMbM9ibzf7URqCVjB5fVjm+R735OjfeEIkMATmWavOeCxzFM9dvM
HJLA9n0DZeDkw4HYg1l0GBUOHa8EPFnhXcWLe6i18hAYQ2jkhUnNRd5Qg1/ZUMV8SuDD1F9p03ma
Uai3KJ0WfrNBRy2EtPdOPeVhfphjHOFjHb8qKp52hPh+ARA/WYIHraRDwbLU74qiIVW9XrRqCSU3
HjHJFzf17ju/fK+W+NCLk09Rp+haIMjNWcsg91qJ9t6xkvUZlSXEIPG5MECX0Lm/sTS4MTf9ZB6l
hnNVmwHKNJr8YXLmL2pir4QqYVPXn2167WcMw4rtak394ArUP9Lj5fVUAl4B8K4H3fWyNNHWNfKR
zNa/nylweNJJyLAlVqsIcld51qwLwzvZc4V9G6kkRdHyGKF+R3XEuXYprxlBe9CYzNK+7jMfcldx
S1wdh7PbLSHiyWfU4L7qCU31vsMR3YjdUDc2Tak51xgy7rO6YjWoetVlqsPenz66vPlwO3b9ymYQ
6jktVoeicn1EondjUOX2QQ8lUHYnzJiTEYAe2L1152A3G1U1aZQTv0mNsaaE16OE8ACH0I3U4EyU
vrOE+tAjUeslHVbazZXmZc/WTH7UlOaunGzSi6Sqsc0lpSrR07Wl5V1jpVpjkPRAhfve1SxrnRVs
9C4m0oWJJbc9y4ORGQ8zQZKqvOQh+AcKyqSD0EbEPMh9pmGWMOX2jtXv0zCiFyfW0l1fj28DCidb
6kvTqp2Gs6CBmoAgM9KTEMubPlVg3yr2dKSd8SHF5EBjx7ZtnI7E62gyRmRWvg4BhdMcoOi2SiWo
GsptbK435owleSSHtxmPu0HH/MsTTbJeAD4oK97nuLC5J0XzrI3zjZsmz6XeoyHpYa22gLjp5XCd
mc5OuibuG+ZdHlE38fCBp4WXbmiDpCsAZt+o7BSr0KHXtRJ+8tQ4wUmWvvLWca38w16Ir4n1XI+q
1FySC+dlep+hECgje2+b9ds43Bn92vGNj2ah88p/M7gI4vX1IE06cHLrOtBW6b7Dy5ZbELwrerxU
xbC2X4Edogxrr3RcgtXbfPZu8/fX0slc24T3LYJg7HI0n7GFYoDofITL6dXZUng+TW3sxuS9BWX3
r7eaSc1qBFhEHRLQu5qAH/Nxwgn26hRDRZ8zitazN2xmTkckr341rSq00ucFDUTOGzdoxiseEQdH
fMaQIPwfGTkrIVc1WRX0mmGd5k/Y3rSCwhy1s6DKtwYbUp24Yc3PFtiqy8/qNf6roW0GjBzUbBA2
4xiCVKMZNq3yxdM/5L4V2sqycHvj/2vau2QVwHF2rcZgxEEr4P2Xl1BsVD+r6RhwnqwKbvCu3VsC
vDYCaXesQ2uDit3Y69/qwio02WhRUuZN5X2dmdTmxm3PO2AxBfw6lgElnIqJs6ttBxaqCXZbeaLU
h0RUobpWp2sKHBWjswUyWH143Q6byxegcW3lOKD0d1NThep06rrUx2rq60CxvHx3ztE4u5hsS707
8fW7lk62UVIx4dBWRmt1e9TXU7fwX1814KrMiWiOulmzkEzA+EpprInJ3rB+b5uM0cbfOjpgOIKH
6md1jKDfr7sfOmmLLahmcGiX/3Y4SoE7PcWZh9PlQYQPdL82qGNRoWgSb6v+FPOy6Py9OgReY7gM
ZCiwGmyj+FSn0nHDQsyYuVqu57b9kKI6qVOqYwJxWyx36gh1TZX4Sm7/dVHKP1ldcCycK/VRfMSN
HPEQJXnOOuPycep0rhzAB95a2FmRojwEyx6da6KXbONW4li2aB7QxPKV7qJJYbFF0bG36OohC7Wq
hrYJR5NOR2yl38DgnyxmVSZxuV00t94lsa6x3c+nSwO/7rNvttsnbWK4lk6DUEL5FGco2+mlvh/o
mJvSpB2c4ajUU4vWK4Yi0Gi85qNpBxzhuw66/TTRzUZGKd1WebRypdPsnRZIdpMdm/gdS2vJZmPe
ky18lONU0nD37i4wCLthoI7lLZskxTLVFLGbJ1tgDg3zr4NSMAsS+a66gsiXmGVyZcXVoxihDSw+
aB3kKRpiHMoNxaET4736rwwac1MrmJiCgnWAhkzY8dtxa3gdHSw2EUTDEUGNRrFNvU9Q4LgrOfNr
H7V4OTqUqPWUyvdCxAYnyNxYrfdsLdmbVXn+2m1atKMUVJgdoj7PTv+Yx8RDi0OR3TXpNlkze4Y9
ksbpV95UOVez2rDaTGkINBSNcWlg7Yr1p0u5G0YNR4rUC7WwLcsjArb0qlQHhoJdsW5t+jEpehea
ne6DViRraqwMb4rCczmf+gFp5KwQNzGygytXtcz0HgRFV+WfdptiahyTPZqS66++hC9o1lrFG/iJ
ja71REw0969ka+z1kgaSmer5Wo82TV+/VrVRoVObZ2GkzIEte7sYNFp6fxBre9AfoW7RJTOLcyQG
5UpYAeKlSSHiCI1ci1zn0pwkdt5XHrWDKqHQbYLrW/WRtVuink5swTaM0ADcq3lnuaLamhjv6XVh
X9Wtft0GFCNmieOgVM1MxxTHSwm/uCoFl3lBXgmgYiu9luD/xm06wXTRI2rZhmpDSwPcWyEe44gg
9TLQfQ9jkqFyN60ROBvkyIdtSSYze2O6qzqaflVZd0RY9J0HNeRrDaeTRTrZ1mmO7uxYV7PGUx1G
H1Eg4kbN9/eVM8sbAOUhbRXnTvcOgdBelmj6TP3F2KRBtr18dIPJ/crNtXQzmRUWk3ZcXWEvBv5L
ccdtQCSTJW5/kAqqvNIDx8hkBeam4GBVdZMtqQy7GJZ/yriQuvtSQAtd15LC6VA42zEgblnSu0hA
vU9n3ullzhpNQmbikDxZCpkhWaMz6AKTBl8eJMOuQrmhrCg1J9LTIEVEB8s2ixD8djHwbNNXJxI+
xkvBowuTYlsZuHLK6ZOIUyANMqPWUYnrHm0oKJ+/6gbNiUQWR/JAZz1PC3absjpZifik352sQN4E
m8SuD0PUnIYuORpu9u0XN0FAaNQUrQ3hgqqzmgvRwNjWyukZrMuwrl3WAAP9BXMkiTD0/hjgUxpT
J5wS0FslCs4IloGyuLRTVUPxgpIqBddDkIdmf3p2pXVjEO97BRCRXhIe9RnRYMdQomyTBIkOg5jQ
yHYlra6RQK9ID4MPhJ920aVp0Bb05Qg/zrlC5EP4o4PEb7otTs7iPJQgCGn20LhhAuNEf9sP1ouT
kcBV2k6n5ZiP4ji6zYbtYKtnLj0fOeTbyKMjIAZsjMU2j06TPlDABTK/LODiKouoTH2IpBNdRcZr
UYtzVziPeQIOSKG82DqIHmmWLX1FdYgJXCrJ48Iv8CTUv1T/7ALMWUbWYT702rHATVArvonniD4t
OZqdwGzGgsohwbz07KeY+ps1+tdNlp9NozxZNWOhCpI3TWIt2tHUNofM2xbSYz5PSCQMeuhEbPj9
EuB12JOB6tNrEmNnqspAzgiSJ02cdgVLjmhoyp+MhRpRxTdsp3oiJ7HydZbgcObGACtRVPhv8s5j
OXIkW9NPhDZosQ2tqMlIJjcwZpKEFg4NPP187lkzVpXVVmVzt3fTXakYCMDhfs5/fvEBQcxiqIqi
LwIi0yLEGVTg/sZtxsPY5+RBiTy4FJq/qx3zYmfDI2rGBOiQBeIONOsEFknfgZIyomi2lajarV9Z
T3UbiBNDtk1SYUblGjA9qtTJj3jC3VkVcZ2u+bPu2x86lnBba6EGKMm2SAYeQWDTX0RrfAh+jRnh
75/i0Gwg1UGbh9NDWGKGLBfTSG6kHDP1Dd2DTWA2stdDwXCuidorJtr7FOu7deMx0/a6L8Jonn+R
p8b2vay/tPEBn/LS7s8Z2rCtGvnliXuzmAaJXizzVjI98YsjCNUAN6kHCDVtA2kkKt/kxI7kFhg4
DG+285x8yaGg69fX1hyfMiMArKHfGGZWL0Awkr3afWDdPJaNttI1pC1qdgaLf1VXwWszLq/jxAZU
pcw+RRCzCRt1hO4j/RcPByW6+J0VbOB0BrUa4x14538VPTUmLxoc2A6ZARyKuVdDUSa/vp8SUV86
Twvk0EPRAiPaWghoFqwVdyHtuUmlxtRd0qP0jo1v4mCXXCWRsBqqprrXJJPRiyiLwsA7ql854SSX
e/7GPRGnOHIxHO/cm9miw9HrU5r39G8D48hADvBEL040oI9LxH37Zzq583c6+a+vbXm4nnt/i0mC
xlUVdSq6A23aIWfjmBbjJvAgj2oczWTE3GT1VzVP/gYrJWclfIMoUkNyLqqUF4JODlYA5UoF/26W
NJ8YJsCWydIXRci7aGUBtgQ/fDFAOPF3vcPdU6coANualKLzkHOsmXHxNDQhLwIU5FBLvmTZFMt1
it0BuL/F8/jFtZcEh7IECgrFfE+V9X1s2LHlDle4hKRArTz6ukgOWXyuP0Wy3DUaxsz/fNOs3/Uz
kkPOFzUt18fL8G95TkhqMm/QrPagJRYEuDp8XphR4ujGXiZnuVPz1JkyEVOyfhQ9gqnLsbKB4+TR
QsNy8aqAnEtHexlK7TYS5k6RYxbsQlfLwubhuXNFG5efs67lzrksoViPH4BJv/9is9nWy2Ayx11o
kSS5IRqTw5I1D0iYOFTjo4xNjAGl5Rv4z1/f+/uasXAEsVFh+DAZ/+YNEPUiM4OEGCZdb81dkm+0
0I/WXswxUWgR8y2SahSZXjcxgW395KxIeprFo0wKSQKXbPJwDu8czN0t4W3Z/A6Ly1ZXDMe2hmKp
CoZJEHsB06CSh0pkF2+zz50psfsr84IPJFipgAPB/qNh6jEyIwqWX9QhJ42hzNFW5LWOVcHYbkev
Qlvmw6RKJxge+XTwdGT/y6x4SOloi5PT1kfXx9ABcT4NdowbrJPYx0oSsfyI/FAjZwxkAR+R55Xt
gwb2Z/amh3CPovklg5qweC327/J0ZVxVU5ATvK4KZTMNNvC4AcDso4CJtfnnJ0JQwe+iKtw7LRPR
CrFVyHkxhPnrBuagvKvzmZCZtMIZcqBY3Xc+gZgmSrKiHG/dxcXIlPyfTSn6k+sKc9MM8Rdnco37
+srsopdZLr5a8qyIKTsjD7vBes3F449/pCXlt4YQz6BkfvVrU2qNo40hYDuIdKsZ5rs+Lh9eEr3B
PduNbfJsBvmXn7FxFNoTwAcHamMyQ4FVljWuvm4r7ya1+7elIFZ4FiHPw/0uJI8Tv61kS3xgso3n
fFt42kvYxXi01P14F3jTtlu6syY6fZcNJiaQpXMujdE5O9BdswxdXcOYJOZHX4ZiOoXB0PA7pXEM
R3OTFOKuBas74KqaUXi12DFUrQ6bHO7sph6BG3O92LK1Id6o3iQH3xMuYCcbnmSGKTqb1cFAd6wP
ueM3OTWSLNLcJv/KA1JsfPYmx6YKVEwq9ecmhZzVaA/6EH2VRU6+Ero3s/1QBWVU1PeuxgSzKXt8
ZOSbIYlbjec8L2FzkX1xVCevXtocgyp8Yad8k60pXTRJ2RIbivPudQyc11CvN5lDKnIzhEhHgmYP
DHkRCxVXoFEjLNUg7R++S2IQFf/aRo68g8P4ZQ/TgyiKs6nHLk0iHPrEogpfCEouo2vU5AfFVO3i
9yrqf2im/FkxPQSKUa9EEuEUBeZYtrYdMlbKEjOx0/tqq2V0ookoL43rPWcaDF7J6pIVZ5u3piSD
5GtI5Rc/j49+5CCF/cVv62XfUQ68dHrR00c24pDAIfUBEbwYqEMS6OyYsVOGQ5ddcrlmW+C2X5tw
7+36uTfg84t2WPuyFaaS3bYQI3dtbz1gX/oayl3IW/hwvRPXRJiv6gWPmzreOCWJ1OkAA6COEMAI
875OcZ1En2YwV5F0bQd9bPPNj8Z7x9LYbOh7Vg7xUQ49ua9h64jdGM1zQFuEh/7jJKrHOqnuZ6mb
IOBo1dEeBy2Hvx7muCjY4bMGeL4JDQLFLfKFVNvdaQAngwEUsFDeG5L+WGn8Qzyy4mS89NE7SL+m
qWUbx2fDaDg9mBnlln+uXRj+aWcl54abbC81JImyfB2LZSt8hGzZyOCayfhLn1XGuYeehknJehyz
5D41xyOpPOOhMgOAHg+joXEhaARBGpAFPmJVOXCe6IGzt5f43qG3PGqZm2/qUGcA6I+XcV5+ONls
PmX49WK9dcE1+7leELF03ouP5RgzmEJHGADilMD31AmAb/ARAt4qAWS7xN6VcWuuR9MatnToJMQg
rOj7fO925EBPeNlvqmCSKGlHp2ozuOsksQeSZnnwWmeriEEdsp4ZPwyeBJk4cXiCVXayslrsMq08
LUvibppJt1ANLzcmqPk+HjSILGV5LLrZPC3BchOXdrZFAnOv9UbNj6sXEmrIXrUXHULXaz0L8jMd
Ee1Gp/2aTH7X0cAYKpwuT1DSrJPntX/8F2NDAxv6k2bqD4uBDy70tUOtW+Ymdq1nN6iWU9BdR9xn
wZegopCA65ARKf+zYxjUd8m+irMJvqLQzib+tVAepoMIF+2ceKl3apYv9YtW/o76LxR1DEEbG5pt
OeML71sOBED/ZoG8frBtLziH/ZLu/dL6loggu0zRhLfPUmwCo3AYTc36GbPHm57+51CNy23keekh
T3MD5UgP3TwXxGJoBGZUQ4JzR+U453gw7yHROXt1leoqLA8HjdJqv6oQDktYlQ3kh4SRij8b65A2
dF2NloPr9rA3ozk+unnOfEdkRIWlwdpJ+Di9IohY1zGxywHODYaHW0vmALcwBM9+cRU99DrTiY6Z
17jnWhYhoYFK2J/QUiM2e7CjrjuMjr/3DCCVjLqTQct0RQe+W5J5M5nmhzWm2TbtzeZsi645T7Hx
U0BO3xUyaziuJ/KD/SLa4ZO7zabBOHp2yTAHlPA8mjbhpRFjQ/bipzDyr1kykB4e6tBZQkRHhbvG
EwIdvJWex/nB6ebbsuV1iQPj3iTOm/TKBf6g1qaH6SkqF+PkJ6eFC+iXqAQYwosEktOwb438FPVz
t9cLly5ZiKU9OZrXgmRYq2FhiLJOZ+O+hOF0gmCfHtMqhHuMcgGM0Mi6E21hhsjk5LNTc/Ck3kb9
jAgqL65u1rQ2PWzz8iS+TWCI4w0GBEozluAbxDCuNU6KAZy1KFGqqoOZpZXrpkWob3nxQUm4qq4D
Ac6Grwijdcmru6hdq5TaDOjVH3nsvtjF8qKqCywXqw1zsv1oMs6LuvaVxNVs5zPug8mdv/kYjmTL
1G10qWdwcAGHVoL9dbhV1Oh8mpJ9jKBqdjDCarIfcxSdFT27NHN37VFIM64jc8lEtDa62i38qJ26
SkWYlhDREhb3U7yB1HgyYuPWsMlzZ6iyXvqA8Vf7rOqkZub4GKNiH6fQrfIwaNYa/seS7Iynbbt2
yuVBHp+KQ474BVZ/w97Pt8BFM30kbgzKbZu9jZIarEM7p0xvnhdRvEk+rGSfuxYMdIRNjBKnTYsk
IEEEGVZEP0vUfIzmDac+pbTLT6pHqDn4BbQh1WWHCNHKmMPVYp0R/5OCK676ns/poD5nAtKZ1gta
K35HiWSWqNZXb4rbP8R07l6yw/4enno27o1+fF66ZDiWBY50iRXfNPlY7fR2pzRbiiCMU1yxbnR6
0QGe/dYTKMsgUn5Z5F+vEM+hJ7Pob8W0+FgGFCejQ/maVlKDGpiHSRO3jR48R87CrNK8p7tFG+KO
zw7M3SJPvhaR864yguq150xaubtuDpQ1v2HcIladLrbmLO6FZx/K2UVo4hxUA+1JtnHfenewJe7G
orV2QwuLq/OaY67QNKkHDLQjyVT3unR0KKIZSQS59n11aoN6s+TWUy4BzVqqa7QUPEbHNnSMe4oW
6+KY8Kbo9IcW5Qv/n4xglbNXhrj8TetUFxn59KBo5nSyQitjIIMkIwo/hxibRLUiltgCi6SMXKVm
fUsRPa4U2DKF9CfekH/z8H/BCPkVadoxYr6CrjgbN3o6oiTiottj0UNXsSeqpzKiLsIzdGP1y4JE
t3hrNW3X5to39QGRE0LoYX+wyqlbpU77LEU7NvsDu634JmtPhR+E+Bh1wok2sj5vRfOUMbpGJEPt
WwDapCltfaxVl6TRSMUYvcd8tm6F1t0kHizosIHp3JJwQSw3pFrpv4A/+yrQa4QzKf7ILs5PXJre
O8+jg6daNH3TsdDemh4vSDfyePBONOEh8BcN0GdCJInzkqhrM0oRWFHJJ+R++kNQbQc3CS6dlKIm
UoqEhweXZjOnUy2ixo8IvPjGH6IPLbqp0JyDVr/oVvhVawvpkfAnCVETm8mrqMnH5X4sudYQV2mm
R163tofqjhCIDbsPUpcp3yZa9MMouYeySuXAJvvCe1tG8Xao5uC7XhRfholYQL63nRE/uPhKDF39
mYXZ0ZAASAHyi65XP2Zz8zGAnFryGifq39rrcaUIlo5LDGAOlXQfxVKFp6Wpj4VlQhfDi5lG4zBq
vDpBaDsbTcNxarAQN/bC3jsxbF1rSr8UIoIr6yYi0nztAQRubIbu6rfJgV2Fg/HkZ/67PwW3YFBb
WS/FQ7/VBz+UXCvugJQOVdFbSczcdumxSG2XcybV77/2sogHPVbpW0DQH+l9nxgcCtDoGiV1X+KZ
j5X5ZOzmmE4ekjjbYYtugky0yRopqq19XfU0OFJz1+Ihsh6Et5OiFdmPy5bEmWmvqcn4kCxeC/gz
c0XAodLXp9Y7/kEIBqXCQ/VHdcypHcU14pkux1EyeFbCKaXAMOSiErP2UpLWXCKnVgCcwq1NWTV7
xAXn3Yj6BkMFeKURkl8Kv0LyqeyxzNYWL2oGEHnoJwOZPRGMagCg9DlEKbIQYH8Z3gCVVnYdBJ6v
kxb3xWPjOtS9VPaDQd6QD6cjuO2Xbl9UJo5mcE+OSWtAxnJ9pjhJfkrmuORoeeltl4fhnFM7Ohq2
6ayt1sOLGD+7NXk3GiJd7XZY3MeuLsM15lnMeLoB1Nv6OctdNqMHHbsmXGkNxHP6NfRkbs1LVB7s
aVfHUFr1xPW2trUxO56iUsTqycxJVAZb5LRTjsmWUdLoFyPdnroEO2XHHUPx3Y519Om83Npk37VT
yenKjpQWNIvCRrXvAdDqLcVBNtpbEc73xmxAwEB1gcUtqYK17q2IYOJ9aoyTEoiO0cF2elqjboPU
Uyvv1IBTNbnmgG7P8i4EnzBnB31viuq71Wm7qFpu25EXValuQ495pSOmfmf96IPpOdDaadPZCNSS
qbSPqY4NI4lfFTKIXVd4l5rYGAZqAPn1rBPDhwdMFYM96CZK3/CgbDrmXptvTPuKuba+LsYBYYlE
fJzIRvPX+uUFbPrkBWgP8Fz6aubxq8o0+J8e/s34EKzz/D5NYAkRnQJ6wGujNMtKeRIv4siO9hzY
4rsauc0zZ53fzd+XwLik+kKY+JKuoMIDjAWZZCmUGxGk35XiDaUo52rc//DC5W6Ctz1W3nMnpisW
lVjEuc9jONw0lbP3Zf/aA1XAGkOzJX0diEestoVUeclxsysQy3Lxqp/UdPwaRi1KV3GVAfkkFYRz
sUJxEPw6+dK6uW+JaYRGmuykGlO9XZk172zRnv3ShLqUvdgRX6VKxTHo4dCF3SqX5Z3o2J7VK1fI
iYwaashBUT/8wCOyAgHXxR4TyNymd+9YXFZ6nzj6R9nzXmpavBtcds6gwO1AIse+B9dVx0xWHcl+
Fv3QUvIVpVPBr5G00YwrKFGu1ET1i3YJNUdaobIry2cI1YJZfQro3DDMb+rm2HvMJlrvmUETJ4us
kSqdnan3kcvBvz5OU5HisYXlnq59Dvbw2oUjcZnMK0UWkbZ7SFxejxoAQ60GrUnqrXovFIagMWBh
5MMPBJ/E+9B7lDUzpM1soyYXaoDVOe9koz0pLVGAtHmlQWp0lhSDOD+aARKXazxpUBrCeFdSD4M9
cq34RCGEz501o0Z+fAYEJXIcLfQ4RD3A+wGQiI2BhDOm5RLJBVn39M6ylu4t/BToQY9aU94H2LzC
OiwvRs7m21IzJZEG4wG2N4XQdLDkiedD+UTKnd/LeszChbjAukbqBfGGkNiXrLQMSk91l9PY/jZS
d/oTgI+SeBkv3uKmXKXOXLLVOMUyXNRpfcP+PNvRl5z1JTH8lEXc1kO6Vz/LkVPdpWaSmjbimcb/
q9SQROPmdfJ58mslLJZOc3LXB7bDBirZKwxognWi8OYpMiCcMpOQUxf4Z+5ap9pjglvvUrSHYuyW
nRxhQjVj5uXzWIrmHnnza0tzu4jgBekDgwuwDBj15k2Wx6/qHRKGMe68qUGw4lXbqJq3fofCRHrU
SEmcO+HGmPvRvRLS+lKAL9W8nvaRA1KgYgr2aEsoM+Sb6Q/5G8CRvtAHq52iZ6BtzNM2o1CaUlPe
jKsacSwFpgS1+zTHL/2ng7n0arI5e0LvFl3OW0lLvQqALvBnYLxU5l/k7L0lxXifBDNyy8hQ829s
+IUF91jpJwmxB9ytOTmLtrzM0kyg8LJyV097Gz1AZdM3yMU6J9T2nUSnZNnCjCzZYBK3U6pCWc8l
0grBKpC/SgWioo04VrHL7RTIWDDUhj6FWlM7WEQKu6iCtmUSAhunrFr5YjH2OTlE/2LzVkP8mMed
jdh5rG1sQasvRRiAYs/MtOw2oxV1m7em0QwY5cV9svQUKJH7hhYG9+vijZ3uVQ/mnWxnEqmttdvi
PvaojuXwW+56ad1vYfuXNEeRtRqn/ENikGNPDakU3Jwf1wgvHZwcWNd+hjRYR+sj6/Qa6LdHJ7qE
znF0iXlTXyEeMI8MSiKYKqJoHWIfJE5byrU5+eGz8rXIkFlzRsL+7aJDhSdAVuv9OnPMN9xfGYrz
XiUVeLqPUfmkMTgTuBfx5/g10IbUJnrVqNVcyMBoWmzU5rQQYhUZ4nHOXUHHS/PX81iCGn1s76wG
DSExy0IVKyih7suSTCo//pJ3VH5abDV0ZFLR0Zr6L0y6sM0N07N65TjZpQRBXpwy3ymYX6cxNTZl
U3z0eXIjK6clo0Sjtt3laYKquGTtMFa56gYwDG7r8EqwfDWXb6JHgOsBdLiykHBM28C/YzmrPaOV
uvQ0hdCUoZ9coWM5h820Axbfcrk0egzTf8niqWym3qN19sFyDRyWGheYtJrIHqbayJBU0O1GxUY6
XwATMd6RCoei6T51Bh4aNiZrc2AjKb6gjgLuht6xNwLwFDowWwpunW7YwCXDYQ9rL9gYw083Tfdy
uas9MUsTPq5Pd2oe4uqo/nOPkRIlmCoz9diHyu/89CskEH1xSW28ln2/DE/MNNej0NyNxMCVZYGf
ODv6qFtlVWBIUXw8g/JWDmKpghpSvT+x5SHgAOZdFTk5Vc0SXWTtZXvMQ+touZ3GLFy3SQOLz3uZ
RVtD435RYILCMbR2xmR9MJ+UOUaTz7Btsxa2J3qgIWMb9YOYHtryTjG+0VbMyiFKYo/Jb7Rrnxeb
o5uoTnAmYu/6+mu2MUAiRnhaC8d5ipmAr0ptOUwda6AsOdj1YDB2VXbopc1L4VU3Wm/jQeLO7/74
qVTqociglwTc8x6sxqdJdeqE9OmW3XzgKFjQdQWjKdaSGNDREQHD12viQWlGQmDImH3ICgXHdYIh
anGKjZ45WrmR03fdA30c5FE31teOLVkiK0UFHmPUB0Fn5AWQ/iAPf6kGulvaJ8vqr8M42WuT55Nh
0L9XHksh4xKNqe3YW5tpnGLac8i3Iw0G+R2fWV0d51ynBHRJlvQk1VcC9bDLvs9J8W7GbBFM54b1
uOjsdVC2TA9yhoZIJxFbu4bINebuOQn1GUqd/VBIxkc+DreiMRfmNcmt7cPBahZ4cIUkT9URxbvD
Wwk4ux04WqLZtVf4GycrAUq60TGyVZSLDqPZletEF5ciZS0C9uNw+fQobOHmoHopPRKAf01dl+K1
EKgxnAYXoMbj500YavKGQuzK3K0iD8UuXLo5oj1tsSbF4jN/nRxLsRhaY3hPOwyREy7Za94sk4Gs
AyV3LU9yORNTzjuJywBEOPxQDcNUzda3CkDhUQuqkm/KXCXJxA3JlU/y3BRw0AHu+zMOVcjIZQuf
Mh3yDF7zNsp/Vv03tYWq/axM3xKXpsCq4VLa3/Ig2YcJ+IA7TEQZNM2Nx+x1R5v/phFRaRT1Qyw+
B79/rwVzdT/lmeUmJVsCq249eQgwrezSYgepxnjKKoRivCY/fQ3++ia7uzIKDn4yrgaIOlbpAvJE
e7FczCGW9gAteA385Z1dB2dNC/eFkf1QphyFxg5XSGgaDcGqkaSPKPSfg44KLLSowHy2c4l+eZgC
KE7HuMSn0U9eYRwC7k0rBXPWjHrW6An3weAlB2UMpZheo1hZEeeAIg7I4V/mQqL1o+wTyhOVUdiH
K1tkn8pYCLNbxkuVRT6s9a1P7c+0zV+kgZE8NvUqRaRRNR9+1d5AovxQ4zrYfvu5rb8tpLXQ7XY1
3i7StwGUU3KGhg62ZctkN5YvX9NVz0g0j2oAbHhM7ABoVnYQ3OMFeBdC99siymCrjeC8d+GTbJ+m
ifIeG0f4qVJuNnjSwYrqsJAUv94ubtwsMNdLqX0qcNh0pZx4InUDqxcmJBBZHZ670cKELxvSRmgO
YBARzqozn0NU1O8GyG9rtUgZjA5rZ3DXBdbechBPjgfsWXn3WdzwehhAFl19ASa8SK4S6oWDqv1U
71Zpt0kRbhefmWbuJtjxQ7bPKoLzWojZFgZNUHST/WRn+y51vxkmWzJs0x+xpNTGRrMNWpMRKXWI
1fiPRPNEp2Sov3WGLzaMd9aB293CNYMIL63EZJc2SUsk9H42yR3fJeZLtgTWARrgp4TXCVYi07f4
RWTtpNOYGqP2vfnh2GW56Z2P3JlQFEo7CdnZSHQ04QQsW/wYrMlDlkjLlvPHnpTPSiqIDTUkHfy7
uddv4mqBKmDRn9mOOOHWyTZaeu/yhUgLqGkmuhpZRSsCHPmbcm6afBd3aUNDUcgvGssKoOvvtIPb
FOU2nHxcQoz2Qfl3ZQvHdeLv4M37dIAm3n2MW7cu1HCMxmPe5VDblTPCaZOR1brGBtsw3WeJjhOB
+VFqzbt0tJI9I4OPFzQtB5GLe+kpUiXOZQH0AESmZpxspqfBE7alr6gI0WGyk7Pdsa/cF4v+rLwP
c3n5gXaZdE3figwNcSvd6HASKfahBU23PQNiviuUxZjYOeJ2oRFtXipwfoSnCTTAxNrIWzgvWc0l
D4++JPNUxP4xQIEEQ6tl5eU119VUXVEoZeOp3txFuuvJHkxhT2AUJ4vqJbeLn5bET+Vd9uvlpqj9
k1czrlvcn8UokMlA0dWLr1m6xXn2h5lMD/LxkB2Z7WLGm7TFDANc1iFPg/yDkpmN8KgPeaa2eETC
x4HOGE/+Mf7QHARkMQhZWcnbrCpiCaer/nrCHZ4hMlMP+bdn3OFgi1Myqw6ww14B5XF2nuVGIU9w
NEcZcW8rchohSdQk186a1G2CbFva1inoh+ka3tAlf3daNl6tcSm48anhTiyy1PYlfI/X5Z1LnJZi
eS49jOtG+I/qJBlg+WB3pFPKM99PayoRluh3F8PCYilOdhjh2cYW1d9kZf9d7jXq7CcP/taCeLSF
J2rPO2nF1stcMjNKvkJ8MPBoT4gwwdswKevXrnqaLedZOUjJote1lre8DM4o8KT9oEXmVRR96271
Nv5ea9ZH/WDvMrtyNk3NA5VVhTpsNB816DzvoET6oSxV5UDBvG0xS1jZw3BMy/GITOoOiv61HbGA
R13/XI6PccEkGUnEszBNi0FiytaVvan6lhg9jVyxVdI6BF6K8RcaZxiAAY6DstGMrF8syD88g/8w
l/3Nwvi3X/4vdTR2bOtPjKsNnsm/ORq37fvPuG8/mWP+1dZY/cs/bI3d4D/YBftgbDZOxK70Lv6/
rsbWfxz2T0iWniXzLqWp/h+2xrb5H9zA6ahd3yXlx7b4oz9sjW3jP6Yl43egpErDY2yS/z9sjX93
NfZhyOgBJETDwVX0b8a3gTVj1VFr9UFvxtvKxoEda1kvrgmL8yuWmY+M/E836b94Ff+3TzSJSrWg
q1lQH34j1ealTdTNRIE+blv8ClaLX7+YLpoOuoExjPt/oWX+ToGTX5APIjuXXE/b9qXz75+CCyIM
VZmmZPXByHdYFEKk9+ZrvWTvrliu//zN/stHwRI2CRDnA3U+7a8fhWWwQSW11AeJNmR59iU5q4m1
lXjlP3/S73bFfCk+yfFtGb8W/O2pdS6y59jh6CPgK9gGPttFG4PDZVPyb/fPYM3/xRpZfpZrYMju
BQ7e2yoZ4s83sMbGpYr5VlbWIMez9KsvSLn03TPCAGiRQieFxD8aTYeIdxY75iK3VoRTvPlvIai/
E2zVlZgmHvGBZbi2/9v99SCHaV0w1mj8tJ1O7p/bS6n0dDW0+Qpp/7G1vc8Qc5F/vtnqG/6ZBq4+
13JdIGcTXq8jn/uf7oBmOJXlGRVLSMuYLXRH0xtgOo+PopsemU5DiYguablciU6i3dSS98ZumDRg
w5fYDSik7z6nbvb8P7ks28IVXcWMBL+9SG5T9WaOpvjQ2S2QUO4c8OuXufQjQyC/+6CWQ3DHb6Q0
VRIC76r8Yc4KgaXq8OQ7GEdTJ49u9P7PF/ZfHxNUYLYnagO2l7/erqVP8W6DP36AbdBgZW2iQu2H
zTxTFo42bwRDVs/svpM1/G/h5MbvJGT1qP702fLP//SofFI2Bg32/YHK/g4zHuoPMPJVNKEkaqbr
pHN+6+l0GF33R5K8lE34b8Gw/20TwHD+/337357KmBUxKkCuYInpGNA8X90pfVcG2ilbwj/falNX
IXZ/XZzEwfs+6xLHINNUFOA/fWPCShy/QDx/qPR6BwXj7DLNGXU56dbBZmxMdJC+DjlTRrxKV3OM
F3juj49OYx26gJx00gjPPv9mzudzELJ2LC04TWOwq1v9WkcJaqPhFh/yR9vqH6sUW+jqmyyrgiR9
dw0YvO0wXZd8F6D/rKN97xYFDh/8HPn3e1e6OFIKj9W+mq2neUZLW4EgtP4FctNZuCzQDFuzlYNi
Z2X1t+XSiBV4KWvFAQEa4M/xQk3D+Gjb7nEwmZQa8QE/hgJ2HkCrHpQ3Cv3XbOZKYn4f2+k+EfgJ
RdYprKZjhW08ihnon1l533lkuui4JK2Lorck6HcsRHSYQ2vXpsu1E/rBbj+yPn3PPf2cWfhLD8GO
9h024jhszSD9ki2i7J7lejIDljBGOhZV44PltD99uRXLO6NnaMxjs93VIxjSZP7UPDzrdEmujhOp
Mr3BjihcjXwvY3IPcFKe866Hd4msjPupNo/Onc647NDmN7W2nubi3eAz7YYbZLLjjQEj33GeH42E
2lvv30eNL+cvPVytDhCwi5kRsA7GLiDnzWA0XHg8lmrCdbeo4ImxgcnbHzrU/Fm2NSvt2cGMHG53
8YU7JBHOMBq86MaE0QVFrsDGMtbP4VD/JG1gZU98VW1k68GX6jokw20afE5+jRLEH69krlx9c8Fk
IGBfrIOTiI07KADjKiQ8FAvb5WGyUCFxCAf+8BggJC4KKIPZwL8P2mD7kEn3U8ye3wOHW1CGgjH4
hxims63n7/IjyoVKGY4qbXK/k5+XzOKthcYRaPk7krKzI+8Uxc/tVGPBk+lXPB03EpbKKvxz0uJ9
8GCHWNNVCMhlQGN+FT1YlYmzbWM8pjjEQqFgTUVOxyC1f8iKih9utfBxMP1hwBAWtIiXocTyjESw
s+3mpIdSXixc0bqMu52oE23dilQKjWFGzuLOjYZPX4ZnmRYPq3GDeS+y2+qzMLbGveNhjdSV7on3
6qKu3oOZu5qM4VGeu6loURm8S7EUVgvvIyTScbYvQQcQOzHGw6vZWiGhvMqlTBgkr7Lu3kJWJbIw
LA6pwbNJOO33WJ9iHTZcrSatd21TtccsnV+MpGwuED2xeMjjnv9BfchgOGzqndDDifVhmfC70ju1
HCELfaXyxV1ks4Ke5tUyowevK0kf8GQSkdxKpBnm6MKtzHlXqgPbLdOM8apChLApRL4TYjmrobeI
qhAMPojfu4E6ws4qXk4ymef5qV2oCdW2NcijPpbTzIklVEf2eppyF+7UfEWAWW1gr+g/mWwMuKDo
C90sU97HdZ9hOl/VAo4yW1/XRFh+ZC9ek71rwj6IpHtzIC3NvAMDy8WIYLdokI91KMBuz5EVjJTA
k49oEDjf2qu/EPR7bJp5ybzhSmeXQe/hsjAi45aTgoyoIUKw1OebRrNucfjW1v6MKwmAEXQ9b8HU
3ka43ExnvUm0DbL+Gx1hHsmEWr8f9YMTDNup8cB/iVrdjWSKkF8QJTunmVBf9NVmnswrZDjeLreq
+UFi5Xb9DBzLm/6LlWdgw1N3RrAFcdtUIsw34c3iRM4FzgLzLLD3LeCbX9njCRtzuCLxeLIscfQ6
dtG2lsdkheBOg9G1c3XtmXcLhY4r3eDoas2uvYFhg3FoXBbrqLafQAKhvE51sM3r9AUrKjSWpV1s
g5wblxv6NtV4r3JM1BHhz1dFvFMLUhUvbp9+yeNAL/Iv1CUHTefWsMV1HeaFc6d/iFB/SuMSaYDx
MIbBeWYkA4BeYcLvk22hHtHc4VdS7KcCKzu5+Am4xhH4ZEkMTEtYUGVavhtEyGHVB8jTgtvOJFKt
HZZ1PA3VFkOVzx7shwRPF3FKMB9HeLNGYJW7BMholWMYDYgSMk+JmhfRc0eiNtn5sCq6QCOGWBg/
3L51NuGSwX8Ksg6MkMmGm6KrgeZJ8kuk7bHKZOoyMb50TA1mA6LSpF5w5pjcGEF7dPJGLh7mODtM
2G0GCPy4ti/Vpq7qjTkvyJMwb0BkNW+E4XewhYNjUpakcsEJYUAfr3mRTQZl1U1Zu0yjBsp2f/4U
foc1MvvWzJkJxPXp6oBzheAmDf+HvTNZbhzJsvartPUeZXAMDviiN5wnURIVUoRiA1NMmOcZT9+f
M/O3yqGsyv59L5ImKRUiSAIOv/ee850U6EdmR+ven6qd7fJkA4t5ndg07uJhi2OJwbb+7MqMa2hY
cIg6b/g7H6eJ06XLG7BuyvqA2Yw434wNBMg1qn4mblHGx+554oN/eLUcRvUF8CXHoZF53xOBl/+u
EpciSeGGmg1IsynitipDD1O6UchYlfoiGm1EgOAJe72XDfooWfc/JxOHCSkaJUYfEvLKW9HJt2Li
EoiC/mUpEGzotdyV18V047ULgHUdjvYXrwCncV+C3B6ffiLybVQhevAshknV96p13+hO/8wmLlvb
N18JKDM3S5EQoLCAjCTOkx4dER4czJJtIAtdasoDZgDEUVZ85rYTgpeh2d31PVRVy910YQGOq4oh
2BNzKhPcvw73xc0yy/KgJ3yeJbjC2Rj0XMsYrSb30hdxtCperM4fXoqaWYxFg95a/O9zPj4Lzx+/
JaG/jlJ5ChkOfSUvwvR2bWeMxEc6l2GwqwPFd7xJxviL3w7mOVfJeDF8ImfjLNjbZXK26mFfg1F4
COsJwD/o1XVnhc6GZLd5rS3yKAjoQ2G53hdEucXiTaEWkrQd19aUvcbcSiFSIIhA3jTXDTdBM9ub
9VJvOaFjqP86nj73S2Q3hrmRcT1vZmveEq1xbCL7AZvgSzFK0D9f7zW5w2mP/G7b9Z5G3glyLSaY
FvalIG+MLrv1hDSk2IiyfEwlBgjX8A8VzHsmvuQfZ1G+jWf/TcRzeQQgt6nTblmHef9kCuZvrkeO
jtWGZyIYz7XT17teos2Q3TxsUTGAn6m7H8Yor6R5k21sdbsYmsx+qvKzi2yLiyK9Kaj/bv7mI/9G
3sD1iVOc3avZQpRE0oGOSm7zAEsr0LNfrve9m7h9mP0odkhcyZQoHxtbALlyinVsNGTsJRvTZ781
TM4Xx2BuNoes5ISosNEKKUxqu+PSl1z/s3IOQ56iGi2jvWfzhAocEh5TV3N+uAUMVo/9jHigdeJx
Xs5bVxFmt8wKl8McV+j/+k3YpCYIrpKeocRMAuHLPUSIWUZvri8Rck3wpz13pGnXz+2w91XzyHw9
ZfRTzZuiczaiS71t680u+9jhvY250pZlHGCTNWyj/GxT+DEOSAJgPb8yN54XNQfNkNHTtrodKzKI
oGCMPeBeA6gRiFREe1Ewb2Rl4nhggoV9VG2FEXxjFsPppHUyjn522XX7zoUF6UqUDA3sVjVk+/ud
rrBLikxc40A5sZBMoXMkQZnkJPoELGdqHxTFzaoda79gjo/90D70CsUwd4U9ggtYjFb0oJDnoF54
zYI6381D+y2rjWA3h6hoCT0BntUpHUEEchxHujXs4MCyKericO9gtPU7+cn30nhH9SZ3QTw8yLl9
VWDS1jPZECsiukEjgLQzLfYGS+8f/Clkg1iwTRe9DUWNkwAlIJt3YQ0kfyrgm4A+fCXesNKBAZrZ
phtsk91Yxy5U2Ye+Yf7WXcICEZbrNGb/k9AQXnGtowZzPmP2REGL2kjqTUHqLQOzduNcGjX3d4t9
ljSpzCDWQ7hiEYwjhZGJbWsa2aRGzxqX+Tnr8GQEVDPJ0FW7Bk3RpCSDOA/8gZg4UpsPaDSwj8lp
fX9PFtv/VBblE2vS59IPr/etbpdQZoIymlYtEUoWnGliFbqbgKhk/exmXjdqwA9V7fVOGWPQW5EB
vbAYgsvCHPax2RSr2Hh3WTtYBIPVBFVgu9iYg/mPyBCIyw3ToYah54DYFfhS8GhkADxUwY+qES1N
Xvc7i61dU7DR0KkJghHDAdW83zSXyN86FKa7KiY+xmH4Pzg9f5/dBQNRlg2SHQKc54GHVY+AINQc
fIyJLrZ63Wvp9bsQ+UxI+th7DdrkG7whMBuNgXUx/bAc3v9xaak4qdPA6CWnmk+s06EiGRUJyYW8
uWX25A3TFcf4S+7LKyiuX5VOL0267eDX1zLQl5i7vLncp9dVXCO5rFqQBPUL3N98OwKwIJu9Phh1
lu2EDyKP9IizPaBY95x8FxIhtA1i9AoOcnzqS49QGQxo925o6FOa2vqdhdoM7O6+peqKZ0S2oL4o
vtBAwXNsSWBbuKHqslR26qvVAYKP+UyR9tzP0LBv01WjlnOSZxu/CiDPoZ6+H3bvQ08vRUjqDNUC
Bs+DZZuPAFDKDfmoCAi138KS3kucKZ0hgAQ2H252rsZVHolDaI83e5zPccPmuPd449nZU6AB3GQQ
SXguZq3hltbse/IsPIV5+SBLIhBcULmYfN7un0Gv57jAqEmd0Meg19Wi1LWFro/NaP7sIFvp876E
HxYj7QuUWHk2Cpp7lWxn6F4842q6bLWkSbN64Tok04CTSx+E1ZYbpUvbQuYPejPF+4ROWherVbKc
e/fVS/AfGeV8KizrImuuidadn9E/XzxvPmdp92jRhpjFcmJkBxqu4Df0n9b9DzccIHm9OmQXVP0M
zp1zpLCjJ0VLz7bkoez9r5UOjavEdBEQohh3xh+2LtHHkC1Z8PnefrsfvND3nMrhfLVyGhUJNymw
Zr86WWzGkn9ppDl9XtUf6TzrehfbcMsJn8byGmCnWYkJm514nkQsacFMD3h8+rXhPhoDwmOiqPSC
0TNEywhGNFltvAnNe2w3nKS8PUZNoeNn7YWNBptgar3eZ2dVv9y7yXXISte4Xw1f0jyzKC9TZz7r
+zLiW8Jcip/NwDWti/qhZMveC6YVUBMuDkKUDrDvugtg4NWhv2WLobYdlTBnsJZt2DHT6b0wYbvo
q3bR3TEGjj+Aq7nr+znv2zV+wfuFtvOnEyEKX9OJAkQvtJCn4uFHUw9Adfqd/lSjpT/I0v2Ysugj
Ed8xb5DyIFN04AXLjPE4oxwlI2jeLDEvW7cghparJ5ymm+t9SvvoO3TnpaCr0kgr5K5+JG3WwG3G
ezIEz9MyfdEvUxq6p8yiWHXy6vo0Mz1Y+ffGZd9aVJOgOIvk1eLqqCWNihF73BYWZ7S5zwbsjsFv
0KGPCQIbCY5Y3moDd2qV3WqSGpaRZLGIyx/MPsU9memYk431XS4pkJJhFz4lJk2vofgyy2RBEkTd
oRs+boiqyqGrIUeOOmqNI6OevWCT6OlT+/4A+4fm1CrWkqzajBFizxHp3vI66RF1WzNgYmCxleP0
5Mls3t4bC9GnzAWTQHQfwd8jJ14YU4B3KifJjBNcIPG0iBjQO4G+F4KdGX32lK5HDsnn3vGwFQTU
pr8OmbUb6J1IV9fWnJUWgDfElHs0Q1Tr9/YZsRXKTmH+BQ8jMpe5ZVVXvDmJxcvkJU7N+I3m4bZu
SIHpA9QKgo1fLvIv3SAe7tdDR3pJIxsqe1j7WxTTG7jtP9yFWJ60nnnmtNuFE6GK/mdirA9+t3CK
3y8/dAB2AK7gXmoH6GDAcZ0EPcahpGabJ8yvAIwCXd5zvx/q8JcMWbjdbNn2I2URaq1jM/a3bAR4
V1mAfGn+r2bhhNhJJgJZdCFJF/ZeaYW6VZZNrAxFhemqy/2Nr++PDFxW9x5pbnDXjWm6FS4MWKrV
JGI1kCG7twJX/1BBCO4iPhA345SsF4uFlM5dzhQ9iqsD5amB03Ys6QxG+xoRIvILeGr1HL+0soYw
dBxt/C5NmhlwcdGO2uVzBL8MBCRW66C9Wgl/u2Z5HZLXLsSdNbQsMZlLHkcziOu99iwWiaXMjzZZ
y1vUeflr082XMUERNQe9sc66nIw51/vwRM6O4RraztWZ8l/3Lo1h8KIbklLqCvqvBCcOy8NcuxG3
NpwHv93s2CqSYlhz2rqUxsoFEJYkbE9xpHkRagOlW3J54HDSJP5PP6XkbZB7QaQEQaobYlWFtLOx
ee9ShUaLUK8R39NTmeTeTi8ld3papZghRaL47EzyVz8B4fRJhirpIuC1RKr8lM/cQpKFjtJSfmmX
7rEyKL2DMqWIylwWVG5vYJZhSeHqv9fMwO5pOet7WyrZRnee/FlDCkaxw+ZIt6YslwuTpBvcduUj
XYYVw2qCONt+04RqB3cs4VdQLTl9/qFpLf68gw7eP9yv5dawqFGr5fG+m7u/ULZe86ZyHdZmijw6
s7nSH7rd8UcdYz+EVvwcolRu/eqbYsC4z+oHMZvvxIrQb2AIEISQNGJcO3ZkB7QcIAshc1pLh931
WB/LIgQGwVk/pbc6BUpskCCy4QzZt8X8js+NzZ0XXxf1PHrI3Kso6M52Rh3aSYtMjYeWeylLaYMg
rMhPCS/t5ExH068oCpr5R2B7nw0C1naU53s3BHLmqLlHRJl/qWpM0xVKdjilWr00a0F0XiBtqr8T
rih3RIVCaTzioXlfQt+D10qtG3QtasKwOhapB2xWJsMGgBmW8Nh6mMyhf5nN/DVPB/SFLmlbWj5p
qN3iTjdCtIytR/tuHZsExBFkiHarNJo38JDL5J7KANxPudg4qO0sgafnnEHKbfrJ6nfmUF+HNBtX
RjZUu9SCpyQxN6Mh7XUUcdbuMsG2IemnxxYw0cVCERoNqIBJDKCpFATDIUzGT01vy2Me4y5iu015
9IHMhfxY/9XF3+XmqLzayvjalUr3SMPksFQkdVZm+hmdHaZtRE8XAUwF0VjxREBnKMCcmzdZ993u
7kHPW9mdUv0Ama5GbYYvxNKhHPohEDz076AkxIlzQf7+4JbeqUtmtv+mMmh04HXYDXP1nNWkgNwf
CA2XBM9gZArD8tiGFX8+Kx5hk4XbeTAIK8XJGQl4+E1Ev1hqqIOow44OIatdgMhwI0tMzW2WfW9N
wzr1ufleVAwUkLeLbQ7RZFWOIj/dH+I0eFfNrLaWXbunyY/++HD/WYL1eRvV6beYhJI5K+cj76Zz
ImHTOd2/+su3dtTb+9AlELiEruM4/bSVCrClUSTm6Z8P1RhmNBSrZDvUAS2ceopb1EPY2QNClI2h
P4DbAsod1WOdrzxWATu+pKH9gp8PYLnqd5M9TVszii93msX9oddIiqbV1xUN/+0//0cS8ERZSkdD
GLY43R9o91u/fdVrnA7qJP6PN+repGk5XK1x/aQMk+FeZd7aVJi3EmzPLi1oDUaBPEbIxS+pFb/a
sqkvTgd5dDTi/GCQSnXiU7qVXbjOSR58MWVz4X9PVymIWbDTLDmqDMSIHxfxmpxYQP9FYz+7wrCe
48istjIBCqQU0sdOuO3OYUeg7REKxz1+Lk4o/S2N9hqTZLi+fzeNrtjS4TcIySAToO85nHCcq9ti
59UN3rNHa5w+xf1nJNay/ejlk2M8TmTUPeNWoimGiAzdo2OW2WO8mSgNNY8qGujuL07qcCOCGtL2
hqT9rb90i+iHmEKUjhoCUmgmyP2rQX8Kf/iZKdvdEDpfsF5HWCqDfjNa3rthkoUzqbQ+Q5oIzznY
E0Rkp0E/3L+ahuiFxtmyaivu4F5rTqdQZr8SBu3blLHh6f6j+4OZqt+/rRqAkwRdZ9gmcoKfmDNY
9CRPbgSNQDynA2e5VXYYQzLnOj+rLhiYNvHgz/N3bkfOSnpL8AJzsxybFxdpYNCU84G8gK2lr2JP
X53drMw9roBLnbchpx8mAKPodnTc8fwKfmKFFvt/19x209Xrm1TzIMFAN6AVYpaaTVTr/WmznTsB
Rkxf4vgfYM12FalxsQlwKgYXmPSnIZWEjRDU0J0yvdCUQbmP017tbWC+AhJiEIGGxapjUlPus8m6
Rn6yZZRoHYJuV3mpv0ObDWJSQDySg4KPwZ+SpotvI/cf+6SL4B+KZR0vE7Gpi4FcURbfa0jBp3nv
9CaH4DT9iXjNnnUNCA5bQr40fYdAGz9MtrQipnURxBhJF9M53b+6P5Bo/fu3sVtZu1z53Dn7I7Ej
+NuKejhF0uFJxuj3r+4/c8NXUhuWI91jwkGDifZ4FC/4grEgryzMhVvE7g6s5/YrRpOzG3vcoufh
qYriL1lUt4iBm01UNfNBhN2rlXp88tMqmmcT86yd0XgYw0sQ+ycLvtmakNvqUimXJp0Mjw4lD8kd
uAYr81vgO/vEO7eJeYjK6auqq7fF7T6nEztGQcD5yL6UytdKTrPFFj6c7Vc3wTLfx03CShI9mgU9
DMAF9D2cr6bV0CcY2h81m/Kuyfo9wuFq+8sGMBwLMGnj6LvHaLbkVnjIyPDQ+NKrNmWKx0957ZfE
zb+10v9GYQKVEHuc24ffyCD9mJ0G2X97K0KXZX1xmYdMu9CIjvoFmNa4J8XX55KYIljA2ueUzGxu
8bizMbLw3IKapMmyroZwF7MgQ8VibYN5L2zvmkWsdo38Gmf2e7PwRxrCrv2J29zYg7SMaDUKN/8c
EmPGTMP/ZKnwG16fbxgE6Hs9x6lE/hmyg3Ndyu8FkjZuyctin5baYhhnMe+VebNzFw2amDvrQgTc
F1ahh9SM4D4JxlPobfdW3z9ZdYVpf+rnw5J1q7wxnC2BeRjrY25wC/YCZnHDqnmGYDlu2c02l0XS
AWcU9Qv3wPRbl8cxejIs4R3zMiJdCGTJp8FroJwyU3YmZPLM6wLVWWRbHvKgeRbmgK2W8une0UtU
+Eu3goDuUFCZdFj8nChwKyDTQaNb3PGtUWR6uqZWk9OG6AIKSHvtUuhYBnWLk8Dca73mCdfS1pbp
R6zMF5vNIr1DamZS59Yxkaz+QF8AST67RqQEPW2hLM4+rNo3VgenVqd/r7dxtMTsT2obZVIVIGtS
TAVt4fxFX9QuS+j0Le0rzSYsZmqVSpjRVgBjn5iReFX+jZ0eCSh1xu0spz+hW02KgVqP0l1FCdwx
dt00KODZ5royuL+VIW1GRzv+xmOo01vZ8ui2cHudEsmU2aW47APqbUTg4zD/kjYnQZ+wJzS9Q1y6
KMLp9pSJFLu2focu8DGR77Y2Rt06yHYAyWe2/Mkm740L2vjtv39ThBZ0/e1NQUMqPMfV+se/6vJC
UE0+LZFDk4u3HjlRk1Ky6kOKSS4V3nkZD6EiGXvCFv3vn9v6F88tTGnxpAIBFMFTfxZ8tc7g5rT6
s0OlJ955QP3FE4nozaXNYFjutbTmm0QtMk/izfesowLKrqswxqK3QJFT0yAFZx/BSLmDcaOOk0PL
598fpfybKAw2qOm5yvdNZdsMDf98lEUDw55kWE4bn6OMOgpEv23HFcswxSROGwQughgEicEOw/uH
lozVY/pLiznimE8xhyaLIsPflVTEaA0+bF3L+RnqT68sPjA4fgB2+sU5sXMsNmVhEgEEjNncPt0l
iKGp63bdDuxq51p/SWaQwVNIUXjXaVAm4Iou5cbLYGIPFPJWmlX7hBtuuExnKPk8mR2RhjIwipua
7GFKHChRWM1zd7gRYPQTis3ju5LZTRds9Hk+ZDPesqbVTozPlm4yxrI+ugX7W5CBC6PHxp5fsik6
/Pv3Wth/E8fyZrvCwu3gQYf8m2C1muLS8Gl94NFPMT6ZzhaNKtWv1ps0eiVzWq2KyqsjPZphBQ4N
QwG+1KsYnB0xoCW3AzrKvkfglJFVLWy1eDy0g7HP9J17HunnLHnm4UUM6Z80arg5AQPgSpSXpVX5
bjCXX/liDCxuELRlPUMz0J9JRMfCDqN1Hn2ErYEQTtCvxpnzoQeKRUyTLBlZ+8kLIUGZFHE7Z9dl
0RC1E+tQeXTfaDOU+KTWklvoNumexojBVEpOGKbt7Iu3UBEz0/7ILdAOmKDW1czK0wQevBOPXaH+
/1HGw33e2hs/s2SsdvQcDNFhyC267xh89JQhzy12ChhgwClEZvHRW4wjc9vck6/AyAsYZhEO5LrZ
nh6NxBDvCvOVjR79Kjo+Dq251GouBk0uNAy8ald1t3uvvTLKq+Olx6gyfpaW5hcBMNqUgfsuBrZ7
gbMwGEkpsEx0ZW3YrhvGvWQ+j3sjtwhvTupqx7gkActUHasPy07m04hsap1m7pvL/2RCcArL8Zsz
RmRgFLvA6R/IpT1WWiRAPBKngJIHuJtfQx2MqQ+1PoZl9NMYpxv0w+FxlhkQIo20G/rpzQ5cxBp4
btKxa04Ygl7/w+n6L+4oAgCSMHECuIqw3z8vDWGPxsQx2vRg65es7wYeP2MPp34Y3bnwEopW3F4o
cmJ4eXp4pwdmpVbSORFNurrL/oN+9++Kb2UD2rFcriNgxpb1l0MiUm2UVSziQ0biUZUnT2yfj7r1
nY34V5v5GGjFWTkOb1p6ha/6IzDrz7bv/of35l8s7rZCb21hkXCQRP5Vet7HPfj8oowPnY4umnqu
Kry9CYmJKFu6NUrx7w2l2rC432XD/CVEct7q/obU+jH0FOuWvFIIVv4ns48/WU40b+mEBRDGp/+g
xFV/k8krx2TNQSGvhLCdv+pw2WA7jMHH6DClSbCBxAN7NN6YQ5vg/bH0MJuyfsnA8Lh8bBAMz5EV
jCfPdJqtxT+kQX2Z03jc9rGfb9FPeGtLd6Ni0LC+7cQb+qw2UGOEeWWv3jDoIngwx5zisSCYphpU
exzT6TWfkxKqBKpYKwfxF6TORhmuelPUQpZ5s5oXI82a7b0nHhoxd59mOVipvaHTp7bDSGMt+1y5
XXrI6oIYnT6OdlwW6w5l5avMLSKL1VVG8/KghmUVz8wtDBvWvFPJU9Jw2diA5nCVCdCdyvjcVG0G
lGeguarML3OGWNewD7rneJeKFvTUfGV8ihjgErS+iqzoaZAsyEtRvID7ZtW085noHOOoTPcJGO4v
tzT7vbQPQZI1B7IGaGiXU0KycxOt5VJfalVVt2yGoShTVqt87qZDE8c/uzEuf9t9/J816tNc/fyf
//74QV7hJm67Jv7e/cngJBAy/GGd+7s1Kv7Oqv9R/It/9Lsryrf+4QhLecJR0vUt02Yn/bstSpn/
cEwuI5cUFoprR2Iw+H+2KP8fwldkckhlS5NWDUfxT1uUVK5pe9oUw/Lluf8/tiihn+SPm1r0+5Qb
jo0P3sdqbd6zAf6gq69B73Q0T8XZCMRL19TlQ7AMdGJtF8SI+jaJqTkBNI7YMnXmtrQ0VL6eo7Na
mFTo73pR+qc8U88zMSLPBEJ+qctlPN+/cyFuISWI8h3JBd8dUjEgPz+XhuFcIppb60VUREDSGThZ
o9z2jIPPYSpdUnEpFAytXJ/dXBzsuqhv0zS8V1kq4bCRcQuB89GiengNEsZMxmS2J8vzUcGP+SPv
9RMKselWeBJVpwwYsSizQXXY5wEhe9PBRbH+6FhMGgNzT2MmfBbu3bpR4IskWpVhxsjOrqsPOZf0
zo4Gk7ujKF6ALUQMYHyYfBrAhaqHuZdnO88LCy9+dPk0BJbxkicuO9fWfJ5olJxj1+Cg6++yDMcX
L3fG/ULGwSYhR1nnmn8NTRPNUM8a5SXusHJy2bC7BXprRQbklFaS92IOL3lYHdA3qIvfg6zNojQn
6xJKBR8fcy6b2tyfiaQVQQvzQyTRhXbMowYXNGSPHUVnDFeCN3YV4Tc/Z9EDHxtb9eIvgFotgOkD
jvhVmybmY2kFcnOnPMUDevkwboeL7OSLBL60twjoYQMviseixIgFJ/kydTMLVEyifcs0WSNHepfu
fMmvX8GtDkbYPDF4h/Fq4LJIgPtZxAeseXUMKUL5RBRmcI7c8NkfzfQh9wgUCWBJwcfcz9Lqrsi4
p61ho0AwRtd9Rmq7J9c7eYg642s2L8m261R9DmafuV/9FuZdeRYDAA6aprexVuPa9QAWzUPqnycQ
NYj6qI8GP2wPviWI3bXSNdkN4qlV07hGyIWWjDDt1Wxzblfjfyit/7rrsKgQseexJDB3cF02Hn/e
CPltj9C5WZrzKNlVQiuX3LiHC1z1ku1Y/NCafXR07filIwv4CJD13SFQdRMBqmMigbTjDwvW02/l
638Vff5ESHzX/s9/W8LSz/iHupYjckyhi1qskVKxEvz5iAxaOZXRl+FZhdF4zNKcxCVGNuusGtkq
5s7RpJXBNdmma7+XX3NhGs9B5Z4b0k9qZTefwaLJdVCLbZfl/hPpMLQO8yD8OjrjRVLC44Ye3z0+
N1B+SfhJfae9Nm8ckGDngQiDtcABuCKDWu4JZAm2Seuuemal66HjX5Rl9MAsfVOXUI+6nn8YymrY
hDqeDlbjCHnP7VeOR+HYuf3y6M0kDff5oZpn71gPyBSL6lFkjoTTjDbCFB3ojSacro557Owg/2aw
r9qYgeHtJQngjbMkn8K+u8wi8s5eQOSYbw40l1NhHx0hH1JDhA/sc1NCbxHpEvbbPeQNCtbZgIUS
zje/IbcMp3NqJc6lBAAjLcN5WppgHwUiIklxJJ9YDZsuqaxP5hoqHY4GnN5HEY63qbKSA9UOWWUJ
SVxONB2F4UHaHH/lgd3t6cG+ikZyccewDEn6Gjatiq7Ei3IZe2Z5ZmZ1Ae2Dji9/z/Mu3MZjQdpW
proNI+MPRT1OXOgi92nff/aIltrgG8fuN9abKlfZEeJiuPIqJghRF5ED1S4ENOZnEuBoRoVoEJvU
Hp4LchvZgR45pPIAh6nZMiBmftySNVqP02UiBX0LRxShTl/3h8QTK0sMP8AKkiaXoLwg02AtROhs
rdyb16bhEXiSlGe2lgffa1sMMv6mHVzQonpSy9zinR2puSeWBYhJKOXeYQK86brFWLsGANOKMSKi
Nq6RxjUOi4nqpw3mz+Qo4HiZE5IWHfyLlG4lqliVM8iwyApkdJIptPwdg3vKDMc5Mxf4xGt6XLzg
xaE3vk0cdI7QLEkUxMKRgcq83mF+mp/gKd9kz97RaVQOAd338DPrbahnRDpcHeBdA2/nNZBCmECs
rVJ1hHubh9K31cUNPGQBSbpLRoQZfpZ7MG8UdjE3fmyEMlad/1ozkDhmak7YGgcfrgLAEaoQsp+I
9lTDEkDVi9FTYmfEtD44GkOQq/QGWDaSCCULVaq9moYKg0VDHm/vDwA86m1ZwdboxHTzQU55BneA
oAUKOdO5L5ypOBoOg+upcl/sSTiPmCcrsdjH1sbdVVsV+UbIW9M4+ER58AYhIl8ZdrGn/Rpv66Qs
LzO2WQjnUEump8xB3jKnxbVCJ7gJLFNtgyJ+g8aA40wSlM2tON0kCUA4L6Jd0c4YoyqsOKU2dURt
3q+MIS722vIzg5pbdz5MrryAnQoMelNPjftCSENzQO2D8yh7Zk/SbgthUg7ENcPReVJbvy1fw2H+
5lR9c3Ds8CmhJ7vqkOrstXRnYuK2r4nroitPBqJeeeql+RqZwJ7JDdet6uZtKNRrC+xqJaoF80UB
+HTU70PZuGcTkSSILxJVsoVctuCT13+hXUJqqnjqTEOxBZoQI/Rhh/IFuQwslC1pVwfELfGljDBn
RRmxxADhvoNLda7293yxSvYM+aYHfeC44tcY55yL6DfcNvoRoxfZKn0xFkHwFMnmQEZ0TG6YpkLG
0fq+xlUpTLUGpDDdZftSTUN3njtq3Qm5fy5Anjhj87Ucx+Rg6ExEHAuN2X2t8rLeNL6DGE5nChIH
sU9neqxqBsyV6CvXcmbGG3LZViMetGAsmJrfXEQGJOS2QFcm99qNhQdJjF/O7Rj6V1RePa85VS0b
qoZe92FAtQTpu3om9mgdOktzqWZoUzUAfZTloUSL2P2EFdZe874nNrI3DgEI6aAR/hNiPfXk+zMK
wXAEfzcCuxns/jL3m5pjgwula8WaCQW50zAI7fQmZ+PsVHN7zkK2sGUcHTtVzWsP9Zim+SHClOpT
kNnyUCCGQAHpXWhAoI2xYJAbyaYIC+sBcjIzpiViLhMZDMj85Jj7uO+KdHR3c+/9Gkeuvwhg88bx
Y/M8FPZPIE7JgRQY4FgCFpdUobdzR36DXUkAM8MtTllIHKbdhz9SlRbPdUq/nBjBdzNwklNj98/k
z9AeYTG5NplrnWOon8hTOnGhejhmsLGPnYnGtaVBBj2TLhcawrK44k5Jji2DBzsnmDOzgu3ozOQF
OhiymHl9GEsP31RifOkXL3zyQvUwo8k4mplsL3qYQ4O542b0WEQTadEkbGxmEyNQ3TvEB6MuXRf5
jJVIVNfRjOoHKA8OnMLxo++g7CEZb7eDTisFK4uc1e+IiBFq5w9jgl8qhZQ8QEFsUZJscj/iBuFA
DMFewmszuBgdo3aPXtNA+EzoCxaQSy5GMj7fczrv342p0a5BlMV7bjVMxLnFvmRWdHBJfDnUro6U
LIgRycNpxTlGRNfAWi7C6UjaQfBMw801zb3t+8FnknXIkhkQxHeT+WiaiPAW0le3i+tjjmVmPGAX
2ILsBjrYYrUgEPx1br5WzIS2pV5gY73U9iH4Vrm45lpxKR1FP3+x8yW6WH4wYJkRhAJZCA+TNt2g
FeEW3+A9iaJb1/k/CT8sz6lliE8tupBesWvK2NKyb2l+iAQOue+Ja2WLTxxOcijS+OcEJpH+gXu0
04hPcJL5npSa17YSiP6cTveig24/1sijB/2xx2hzrmgg39KxrzYsRSYNGPTh6trVxlH7NR07/RWb
mGmiaN6bnKt0P5mcRRFqzpSbwSK+M2dHr+/XexrkW4OLjItww4FOKFB4c+cEq5pXGDduXSiMBdpN
88lk2T04C72RnMARxCnkxpOC9E4UZHMGC/W8RHVxqxrY+wzynG2ZE3qTVeTTu2q6xabVbgXdlqud
MTFIDYlZIGx2zBTtV8xEWwWeKlZl94SDBgmTJGAz0gKT+0NfmD/KJOHXjYgCrAnnc9QRFjjk56RX
8Nz4C2trYZrXkV8D9TnQuoZBHSZ8SXvyamgGSZdwo3sB2cTeckMdFccuridQPccqXgi1XvAhx+wG
N8x2W5pMtqNF9NMhWgLsBr4VHoage8waFIHV2BEPDqNjZVUQNfNZdgca7D+DQKo19PyRX0U1JcPI
OQIPYABBbIKK++r9flbmmA2ehjG6pKb7qKq6eopqLS+d3Op/KTuv3riVdIv+IgIsFovhtXOUWsFJ
L4RjMef86+9iH+DeOfLAxsUAguyZsVrdZPELe6+9s9T4LaRDIvyG6DOowxZqGCrv0p5KNv7VJ4vu
biE1s+ttVEnWRiHWfe7YX3llvLwWUpampieYIMn2cT+hG02ncDdLRnfL0Q8JEcNBtyxwrASv+eDQ
hpabcBwCnluyOBe5nDduXrb7ICyWK30++Eb2LTD95gG9YwcO+aH2jpOZVFuZUJqzYnmWRhQjk0jP
2vC/j51lngjN/Yk48xstrs1StXIPIH8EBg5vG5dsSsc6Jp0JI8bOhyb2NswAqUmJWmu4hDzkuJX5
e2dftzg6nKAT6ADR91SKmZ+2jrLvxaXvrG9iosrRtr+WEzSvrsT1yGJnZjuBZ8aNMGH3oY2LwaS2
Uh74yALkMgBPCwkJKMzABv1kD7gwm6YPLuptYTw+DLl4Zrp9MmCeASPM9c4EGJKqovioimhcBznZ
1HPtSuyEuArSrXwqABseJmIO9gUyDZQgbMUN+Bt2jbw1qxjzU37wrJCn7yC9zIe01wDv/crZ5A5n
u9XNxwg6JF4G/aXKPPIMWuul9SakPtVCUxzci+TN2tLgW9jlNVziRU5FHiPbeNv+xacSnaoyEZts
gZLp+mjPYtgRiipXVtMURxVmT10VfwyiwllbPRLy2FnuAt9BRig4APys+haQjnJRHRaCxnbPApP1
Q3voQZxe0wHEKfhhCXfHaEgQtq5FF8DRGtyvwTi7TyqwMtyAy07TUubVpObeJRW1tbZvbQEIOmrq
cKsqbm+ZRfZHqtyXdAKkZ9XHMW8fqAGSi6cGzKXN4yRkiGQxmW4mgxzhAmnG6yLXYY4shmuT/j+9
qqwuz4MiySHzx7OqbHUVCTiCezWXWwGqslhf08A1d8qhc8DB1q5aavdtZkoIzFPjX0ysa0PsifP9
ywzSEjX6YxDi/61jC9VyW6w9tzAPTk5TG1vDj8TiTsJ5DROB2opgJuN5yLviPLA53JPyVVxJA2Xw
BXiLWoHhjV8zGKfgOeKk6M91YXvrwEsKziknPEdjHJ3v31Ui2wQ9jH3fbkl8R5uMxruoLlRo3kEK
8RhFZvzMfDJ/ZGNGh8ZBsNYx3gGLv8Oz0H2VQZzcuFcSEnDDeiM7msfSSnYuapTHCmnWJSDm21r1
YqQWJTftTKmfnHN0j0ClY4j65hycaqBARFe1jUeJHn+Hh20DmMyzZwag4iCmTmyt1tCsU9ZRhULY
zoMvQddiKQ6XOyt3/I3dxR48WdqI3q3GtV1bxuuQ5J+odDsEThOq9Ay1LJfkOiUNbgt1YHoU2Vwv
TqgIoRLRTAmzBw1Y8NkgixlTZSLXJtRohMni7IVW9jgsQy9jlA/9CIiMOGq9jzodvWpUIiectehL
IzN85ZSeL1OhfwBsitwXs3Ldl7Biz2eIHJXfpGpCZFtrz2M8fiqmZB2R2nU2i5ROpeZsnOLNosB7
Q8wa8jBTQNGcvtgjBbRunRe89HTsCPh8sqWw6KGBL4wjRNrj/ZeGGLwrNArAqbauWLfE9X6ttEIc
6YYxhlvlrcQ6vLoPIUuokeeZUcbGDqwfgdOTFy68lJSs/nEOtpOZDyS5MSyZk+Yk4rFeRcRQUS+7
8YZhIGVwAw2x+jC79XypmQZca8N5DkAyQMMVK7swTMhuvn2prm37M55D4lEGjiXYcti2DYsHb53F
+5rSa6OiyD0XKqhBRxw75esrQAe40Flyca0Y85wH1nfsRqIEPCQ1peZXEhHZhX7BJ9V4zSumZfYY
Y9Iemnp+QDCIzTkNhisrsWBtW1X0YDSYzFJU4FdpxuXGhDuwgZGR2asIWS+Zbc+kbHqXxLbrQ8qB
ztMWxkE4i5955pfnZkhJoYpok9JeGPsAEm4e+4R6jW3A2HUKVwNb5PP9i11Y7X4ehhfVW+65X+Iz
iFXsDvcChMS706zrbNM0I+pLATR2nsWRda8m/91MN4sDfk+VIrNYEMU3/Cz9/Hl0q/OQGxLOb/FV
S7Z5EbPxrcUTaue3HsZEfWgYegDOk97RUMx+APm4XN19tLOlqlgIPWBAa4BNVB/qEviRGPwPeXa1
UP2iA4v1Q5YLcVUGRs3RcA88Mixk/ZygVdJ4NzD3MfWu99S5WLN9yCkXfwaX60XyXNXlYx2q4jxW
zWdZApb0/OF6XyffHadEO55sVbwGGVzspZEsmoy+scMl4jHQaRqaWyMrUEa2OTpEfv2GHJpV4RRf
o2b+WeAe3PnNJwPk4QyG6ihldA20We0m3CKQoMd5HcfOvJ8LUOBT2hGwVZzuZtk7XEKO/bE0THkp
jP6pzcPoqnT+OYyMgcrT/6qWFi9L17BvxeuY99idIpIdmWrUTrCBij+f8nOjBmYKMb26XVnMmwIu
2mwBk9uMsztWNTsOGrTkHONQrVqM1BHre5c0pD19nLXz0MVvAFFvOyrlDzHCPmSU4coppEnEExLa
psxZ55cFoM3l86d0m7AoEaDk2OUno2/zPbwYWqG0j3cI1qmb5UeEJe3jlKUPPVPQi+96dPfauswp
6wVok/a2TBt5nXJvR16VvSdEx6apYJBZJ4qZCS5dRAjY0HhWPrL7HRKQTLyPJIDU5nhrcm50oy5x
AzjtBpror8FyqmvDydR0HkG7TDpxMaDcC81BnTLAObaXxQdmSURADByEdedyVErCzeq83hgqxwvi
QZrtAwaVZSRfnYF2ZizdfBMbkMF151ZrkAC4bsI9bcKANR4xm0ri+hBNvLipQE/t96cmyHkXNFNM
Kp3otJWCqOChl5+9xJwfatt5JperZp6nP6oQtm4KGBdwE9O9FiE1DKPgR4L9gH6YZ5aZ1QfCELFv
qmpcBTljrhXDdvjXsctz12G85DEZ/uXmoroYqTZeSA/fOaQb/TNM6YLqM2uP53JM+u3cp/0B5RpJ
iotHycnjU/YRp6N9hIo+rGRNaWU7xQ9ZR6dpwivdSbqL3CC+QVUtpPYQfhvi12UKilxUB8jSCnGb
CPLGN0UmKtUM2txmXrkOYxvHZr7D/L2DVEGWblcO+dZw3pIBEXVTcO6gjs6foEvvdKlOVF72jqjA
fmv22YDfnFFQLOx8iz4dKdzXsO2HN79VrwUnx5yziIqDq4QfAC9Gb3BNYLIl2ow2U5RfPGvAXOjn
wzYHN7Xpe1IDIuu1LYV/1HYbnccOxUYwzM6J6/TzyDgrYgp6n9xLrmvXrqoH2UbPjUOj7c+sIlra
XL+wwnUYBf5H0owe6mSmdwjgCPT1YJy7AsDsfSLRSc5wN6ba8mJkglZKiu/A/gvuaBw1zsE1Y4QB
WK0u3gxVBk92dOhtSa5lT+HH8cWMywlfkNcQ0VBJjO4B6QKO7MKXZoIqPQxEaSlRkt+0fEEcfEWK
32KQpGgJrfHJLRpj56eozS0uHXjFOMi9oMVLLJqY1+1V5xikxTITwPLlO8lR8UfDt7KLv3zJHeOj
UxTuqsV6sRYwWh6Kyt91IUd126IuFwQrNfIXTD95yN3+DaiKxzTDpnuq3Hk7tCR3p412z4xJb8Fg
56eRuM5Lgw7InEp9mmPnzTR0tS+KMmZ6MAZPzRB94vn/raha/wUgKxJj/I8bm4rykMzE8zG1SV9R
CRCgFBOkGufL+Mi39iV7U4KHeKG128tP4dx+Txqab6oicbJiR29svMz7MekGorPyVeZ1BHu1ouE5
7mRbu56qTTwW2etsZqfK8rJja+Dna8eO/W/AihWEvPpACXTo8dFsh74HKZ2awTXuauYzVnTiX5br
zvfm12ZJ5Ip91gZ4xA6om7xbG2dvdTnsQs+0Xiv7R+OZaPW0a97muLr4Q5TuKivKEGrIYm0PTMHk
3H5wVB7sZF0y7BCDPAur+GB6XM6+nNlodhB79Th/ToEQb6X6LOFy8EgdSta1GfT0YcRMPVGg+H22
z1gGnkyENzFzTWlB8yha1pFsaS+zb9+0w1tNut74CcnpryCZaQeZul28ftyZHKWf89J61jGzmyQv
SRcbeLDwERn7qIyaG+h6ShR14e4Q1zhCeBwELSTjnKp2jkDypgu5BVD886h9iNm9qXfIswlzGRG2
xnH42WgnHLQoDzciTdFRNtI49albM4zjlPRbKkwnBzo9BlX5pURHCeluJtF6+W95ZrIXNdeMMfOL
YxTAm1k+rsuZfsJegj7l9NhlNGlxV+wrNd3Az/RHVOPWtUctGTvTcOM+jPbc6qCvcCAAIe0+BOHX
ypgQKYnARlDI0ISeCLk9E9arrSbm1D61fEey7cqFGfBJFT+mUMfs2gqG4OTxcUZU4Vl3YcWzPxvP
I0hs6A3eE+0bQ1hWgHM9YZ7NZvuaOy04pCBGrB4b3I2u6W7GmtgTZEmsbBAORXNMQVLVzeOQZfJi
il8k/f2z1k5iKnw/6V6DNqpfvOETetubg1ueLCp3JgTG+96nLdPviBxHtEvty4id88ww52ZM84+h
y9tnLbcM8P2NsisE4DM04l7Ev3Apkapbya+5Zb462vFRRPrJbjPaCB4n3yD0QU963Y7yETLQrkXu
uo9i/Rir7sW24CPTfGzxeyPr5zJ3HONHoBt7ExoiYSVMK1EpenKjubb0tryXzU4YB4R27mlsuH1C
U5zpb4jjMrCLFPjYvDxr9vCH6qB/cpO4RQIA42Dqsx/CFJrdw3pZpThiHnYi98aNyMy31qA0Z/nu
rcd44qaPetYHRpoxE++QBaLITcs3o4zIdmZHvrOTdVwqf+UM1cXMgJSGoeNf799pbVwSOM9HCAod
kcGp7A/oOz4P2sPIwZRAyQWeX4Wa1T5f7t/dvxhzY556yzjkY60fdJ4hM2vDH5WU+GibtAofymA4
NkU/IVBZ/q5b/m5owPi3Ns8Jtq3oCB1H4EBxCf1cQgYe7l/QtOldhx7nn78L5kns6pYNiWuP8YOp
vfiB0n8+ap3dMMPHD//39/fvhAn0Zu5r4hXcHeQnxild6cUn5RQX8hvp0IrqJw9yjtjKnZYaMlm3
xARv4n40d/z77lr3HcJoBsKbCh4wM5bEPGEXfbMmOEPwuqq1iba8N5IltTgvNtZc1VuxMALJsJu3
cIrxcqGle0kYTV5IH94I0392nFkTTRHFB4sTIWiZ9zGLv2W8s2uDQ7Dx0ocoZ0ImA+dtoPNalUX0
AYjmr3yIPkqEfHT+J+bJLUuJiea5YpTTThLZcsT4vbbPYmS1kskWq1h7couM9fTwI8+/OE7/VbD8
63QtDkO1twTuy9T9lArFWi1sdrV2Lv7EsJjejqrN6cicz/Vzwx41UQSgaL+K1zOTsxVJH43ro/jD
BTAZPo5hFa6LxPwK5qpZhW+d+OayL6KTsnEojuTyVkTaiV4DXosTgOeE/9g9iKW8SyGgxipDZ2KJ
1dgfbLsYH+0a34jtfJlFeppcD1ufyJBUeO5T6qSseMv6Qc39jrYVJSaUFmZrdpCxjiY/NQjKcDH/
NdtQdU8BI3EC/QIssmn3YBxGlN2fpCpddCvUBzFFI34x5nhteiGjq140DF9yXCfmlDccuxXB2rhv
ollBsOHfNNOlK2wOiUEMWV58S3sF5EvBC+ln0qCMwIF0tOV1qI0UybhyJ9g035KRjHLUvEshTU6W
LxyxHvyEsc2OrRX1cAaS3+pIcWefR5Mjf8xDADvBXkLb1YtfYr+eox/EPjrucl/UZrgGjUOifOl+
n6GKYqdI0n3oIW0vwTZmwRO74wrVMzFGZjJWO6cOzpYE3ddpf9vY3rRGfjPhJ1evHmsi320Z8WBI
JXtB/fQTUKMuW9OGYLmokdhZOkSj4OcOmZbTRgb5niDHdj0NTbE1u/bE//pl6LFuwdY9WzHBtU3e
1PRd9kuIzXgJmTS3ZdwzAgWpNKr6k1Uk+1EN0Zpnx0/lmgfK9p2VkOk4tMmRE55hfLhDNMsnQC71
NpsrRKKq2mWz2nmIVvfScJ98d2CjoHFZ9aA/da/LLX0mhkZ562qmj3aQbyTEy62pWoRX0U93gcI0
UKdYVoL5HONN5zd60wYmJna33lsqf8QduZbO6LClz7xdm5hvLCW/8L5G5aMcDS5wpM/rAgLa1mxZ
0HfGlq01z5iCMUrZEIij8coUBp9PgCRi2wVEGVhJcwzb5kDPSYy9VixhSob2SW9ByiPF3sAQM0zx
rQEtyvNPiXVJbM6GCRoPHGvh1sqmfnEsyuam3+VkTG/7qGBvaDebvIG9OGcIkwB91oOuWdATj1GO
PCq0W13AW4EOgFyHC5soEswRlSM2aOq2EfKmbeyVaxDST4UX2+sAisN6NvBvRKx1ps6wOQgJ83Ry
5lu+kA+sQ7HyiRknDWrs1eCb39qUKGYytAnVrlMWwnjRjPIHgl+5zkqG9jO8eMIBPhS+dUgzZik1
IMoNC/cXfEj5ClxOYX/PdMp2ZfqKsulrwom2comsX4UIakAqOLshMN+qiZEPE4wVYZUf4ZeFK/c1
6wS2BwT18JsOrttei4xVbeAwiAMNi1mp2Kil3rQH1R4jp8dJShFvekOy78u3GsnLemghLVVz8zIN
ESE+OUrKAlijivhQHdPZ2U1ypLH7FMfJNxECklAcxnk9bf1oCPem579O45kUuy8WJ9EGpskIpsV+
NhnXhx7DZduj842Sz7hLQhhW1vey0B8XSmPsY7mKk5FCvZjfMj/76fZNSSItMFvvqMv6S+aQGg/y
iVXDfClqYDUMhxhG1OOmy1q1643+JhqgKrERRGBdzG9ZELeblHwjmo8CWp/zA3XAmy764ei03q9+
9n/CORDbKjV2Q+2Zf7EU3bXv/xanua7kP3fbk8RZ9G9xWlVkkoyJkqCxBBPm5H0qnRIbBHm363Ag
BMKCtcFYwiJYpgu2SYoNLzGuCY3+BptwtLWBRCCWdMK9pjr6s3ZOvGP8W0QduEqh63UQ+bq2/w6C
bQdz6IbsEk541OSxXsZfjh+RHBjaW0b0zPNT/+pLooKZaMF4IHh5N0frzGExawjqsmEOaFEycSFh
xNxb0/NfXuDi03v/7jkuLw93AUeh+U7a14Pq6xpfByebNk9jqqGayBG6zxGATl44QJthBDTGxvGO
Kk0dsoRk8fDnl/Gbxpi3yTVN7KGIjUGTv/sMBVZCQyM9PKGmYUkxJ8AlCYzL1FvhUHSmy4dZwsAM
ijT9i7xx+af//QZgRfP4ZDxpCsTS79SWlfbdEnUwpIVlJd2wLoyjyNuqAQ/PvKSiaxJVUMjATvvz
72wtn/27nywU5ydXrunY6r0XTnhFXJDholhBRdUjsq9TOxgbP2jEodXRfhqAp4hmfM1n7xes3Jrw
5Rtmfqq9DPvgYt3LxpSUMuwHlzofwevP3TmN6/6qVPE1cyji0Tr8TZ763lXGJc075Zmea0mbS+a9
PHXKGPn4VMbwZGvmK8Z8GhYFQcHSYZNIu79JsWZTUB8Q6NmQOtaBNadwYVmhB1U/7VAlxoNVXKA7
nl0DAmndNdMBm9RT2ZbtuQNk0NXo91xp7NkbIyKff2SDBw+4iVk4sJpYZQguLhjY0cq5zppRdIx6
gqRQVtPkqVni9c+f1O9Xp6ccGjLPdF2LJeM702KR25XJO+2cOubGq4YbeGXKalv13edGUglGNQNg
4cafaicxd3/+2b9Lb/nZrlA+PYmykAT/+3RLA2tA/d44JwF7KZ/HZodIEzeKG2zcZWz655/2+3Hl
KdcXnlIOdqPfPFhOK60KtaRziizj51CUH2ocV/fpfiIyWFnBzz//PGs5Xt7dA1BDpYknisuKmcC/
f72kyiomH4U6JUHgbiMjBllb70Vj54SiLcOOZUUQEXO51sZzWdY5Mi/J07bwGAIu69EKgvRR6vL5
LhrNSj9e55KuasB6VCjCiDiw5larR91UJ2po/y/Hh/X7Aeo5iuOLN8yWfPfuAwKGFkxkGtqnMDZc
iPGM7+OmvonO06fR9ceDEMZnySLM8Xm5CKo60pxHZmyLHHHwUIiUYHyCLlql9uSzznCuYLc/WlGp
X+f8Q6Cqef/nN/2/XM6+RXCI4G3nef/+PfctWBFzqawTowYG/Ipth/JIwUIBeBRBQcrpklHBKFxn
5vnPP1r8lzOPK9l1JANo13bePw9dhrf87Mw63ZGlVT5PK+Gh3OmhXQjJNj+o++kqWo84z7hl17Vo
auvRHFdo/Pq/XO3v/drLUYZBxvbIDlKYDuXyav/D2tKbEehA3xEnEmQ5rxb10Lxofm5cf+F+Lj/Q
lXPDUR8arlH85c6+G+H+fe37uHQUgjqXhc3vx8pCyjTz0DyVpvmFmWCJckROn5W3z2T6PEesoKUi
4SoLlhWOGYMcThfHf+i8uRGkjtQQ32rhHuauUI+9PDG5hxNSl5t6XiAfUJd2EYvLx9EWN9DxBHwG
9kn7nTjDM+lPSuGlt3pz36rcWWEsnGn8W/GgI72VzFlWGEbULoP3hubWgZ9epP4mtrPnXraHrvLz
M0uJxUeqJgLQA04wsu5RzULLw38Wgo1LG8p0vxY8y0T+Fpv6GWxzs4OIYB8HERw0LAQulE3k6vGi
Y8vZD4vBVJcGdKd+ehsHeTDA+A5GljzXC2aUovbS9MPMXsxn2dnQUcWdSRSp13vE0qcvrU5uXRMK
urNc/OVy+S8PbDzStKzk7lg0EPfD7D8ulxwOWjQZgTrpwfbOc6L2KA2+xWHjPfWtefY0MoxkQjMA
zx0vu2oX0PprN5KVbM41y2WGrLpCV2x16R7KLXMCtIwsS5Yc9kp9AGkBp6Obrb+8cPX7HU9IFqcs
dlbfk957S6ZOe2Qr1ICnu0xUoTGZjelXp7X6lmX1m2dMJ5LU3WsyzwHWp5SddN7dWp8EW7oH8YqE
BlAmizyUD5cA+DPTZ4l6sB7hkxvymGiMl078UbOt2vZs+faYnbEclewaGtZawv8sYyhHK2FkNmQy
NvkOMvWTGMvbvbJq6fsvJBznNgejP1rb1IqYIbNbBlMtn0aDXUhaf6/xj543Y0qWBLDX7lAxwauH
CWTbmydLTCkZGYTosPj9qO4l7/BjFowQnnGDHYoWnZeyhi9/OdLe+V05RIAtKNxxHKjcxHfv7n9c
FWbVhHPv8QhLvYPPsOehcdtqi5wNf5G/uN1bfJtiUY0mhV1A6yKrdwwRRSQ+KTF18pfTXfz2SCXj
azlfsRBxttnvX08VNSwu62kGh66Go9sgqXDd7ViY9UNkM0lon5I2L9Zuie4RzNQunFGq5y6LN+jM
zaWLRPiXSvf3U5+XhKtJ4uz2eVq+L6C82UKTzfDwZIWRRGYKy5B5RUBsAUQFwXjGQl7nOuZ0Zd4/
HZ0Uj73ZW2dAG/JvGVa/1fvLa0FrLEy5FK/q3Zmf4c4B4GtOJ6XFwuJR+bFpq33EGhBADR9aYFlI
X9l7blrHEBu347UZQ/mokxSSWZXd2OsH/H86e1PR7dJMRvF5Hue3v1xXvz+dHAqKpSnB3ESD8L41
g5wbjU7pDiejhkyJd9I8Ztq8oI6FU8na8cAAFqAimv/HIPAPhr+vCm5tP8rCixE9yxm4xuCqD6Gu
6yMYw450dy+7pNNwDXcjQt/nshqzxTz+APi3fOGEyM5sLDEcDeXW6jiGi6QpN5Od1Nu58L8EOWni
M/JPAoyCnWG2GTqrMvc3YY4gXMU2w8VFWB1WAewHT6EsdJq9RKlvN646qkoCQp4yd9taVUP0hi7O
KmS0jTJtB/zW3XcN7NVeuDlJphwrHVXqbi7yaEPAwPTIPY1Jdx5OzEYD5I3EbxRA9s6jZC18/1K2
U7vrp8Le3xuQgoUe6lfZXmbckrhDcudxBlC46bdZ51ofxEQ5Hyf6A5iIL2lDi6ujdGvYrTji4PxV
m+hBejkTG5/XVx3ClHW6zn+8H6IxQ8Oz6fUvU9V9MYsZb4SxHVBaXSJhPDcWWH49oqVwbX3V5ScW
/jGeA9K/HShT9046CupfY46CPfbJdip5EqzzWYsHkUY847Lg0Nhq/EvN8fvFrwSdPn5jX0k4LEu3
8R9nVZTjkEHN1ZyiRNKtgZ5bauhy2Hp4gHcQ0dmLTP//u18JbnvbJdmRG/Z9vdlq02r7MaxPXgIw
hNjva9r1/jk28hT6oRNtZk/u2xbIyKLKyjDz/KNXUJ3jXf58U1nvGhxoBJRaFk9CzGDK/O2eyrF+
iKpWNqtp47VyvfzCTcQjWDGwRfa7x75hH50wuBp2N20Wv8aMTf8If9H/GCfGLqwHVmXecI2i/BuF
CINji9ADhI6jkVE7+azy5/BJsv7bFCizCQADVZU022Icrb+d9AQ4/rt9svldHOk4kt8F5AIV7L8/
TztlU2kj2j6FYxVtPCMUpzlT5imDQJat7n/GsihO9++SPF035RQdBzeYTzH5B4y+l2+9AMnTKvWy
dDdJ4yNw6vl0/xJRxSNxHyk8awW1iL9XZGKxfSqoDKp2PlkkNFdV24KBQoremZXcJAkGisduApQx
s0yJHXmKVAywJSzH//3WRJligAAjFaKQpzj0pq1yml+ZPxkQIOeR53vTrcneChQwxCIklKBHtpTK
7GCr5BCTSH3qYzs4pci1A6/k1x5B+LfLtxNmIRYSp3z5cv/OB80OOjM3+Yo7mWJVmk+5ajHL1PEL
2GLc0gHpZ/Si6WF07L3lmchsxvCl6nhocYqhmKteszZDaEyKLyuree+GH8JMq71bYWdjl4Be3HCi
lVWHr3dn5j/2K/SCWO4IOVAjfqBuYi1TpnZ1A2Uu4KgEMoOhaIPigz0w7iQ2LdAWhQYkBhZ1REti
sdx4jkUvXvOw2zRoWbZjkLAqSFmwismuzz6eIAKk+eOUed7FzYiIGRQUfxsUz3KOTkN5s2M4baWG
7JfabXhoMYrdXyU78GvO7v0Igi5am26uXlrolBs/4WqgfWEzj0Ro45BaczFk0V1ixE80FyWSewtI
Td0ya2rz/hYElfkaa9Pfa7TDte0HL3j+10nFPWQaleS51JTGJgS/g9rPvmqYto9VjGC2gIO8hrTi
HO92HR5bxkoPrK6MukdMQQwYJj3s8ri1DlyDGsBYiHhVGvk+HGv6hYZ22le62DXNd7yzB9jP4nWw
IYQnlTbwgDKSnwqVEU0pFrWTuqgE5Rn0vnAPKjLe49wicqOlf/IrWGJJ4LwiGLO2MeqafZHhh0yA
4bdeZLD/0R+ZET1itWIMJeyDl4biaGX2QdPso1GfrS2g6tMUDWtWH0leic95pj7aefbZazTC0i7E
V4or/mh19c4gee0gtcDKB7bVMbH4lyGuvrq3PiGcpXbOU3s71Dah9+F24IfGXT3eeJmr1sEe/8+E
0kyQHXo1pFFU6hjJnu/G1GmR5Y6V/2qh72IJwyxTUfpd8rF7LARQpNwgI8IbkFeRivgJJWy17z0u
o7u7OEBhe7Phb6+NyIm+1+FXU8/O3m9Euh9C9H2TmUJcB42NrZV2HZcB1+tsPc0oY14HNOKA8tMQ
cRJ/TKvuipFHcNqaDroRpgtuB9h4Bpt/i2qqftlD7CIXIj40lXnxlZEfZI/vGR4Vmj0Mf1ubMABc
2IF8Ri/Aj59reJupuzEBZsbkNaxtx0tXMU/etZew8iyO9uSUL5AZ9Lqsq47liZ2u5cyGNU8X/RHW
W1JXSEPDcoqAID3YuvARDenl0TtpxLYmEsg6vDAsCeE8cgo1JjcE+fTGrpZJs2mBIWx6FlhXx4IX
DDfw7EP8vXIp9LwAiUIPZ8F52E/JTwKR9BltX3kxo2hRpmA4SRFWXnwCE8XQXhj1plsGkP66cmO5
I5HMXadGoY9e31BlOrp6pa5dF15uP1ExYVnxm2veduLBl0aMJ+IZ4062wgzFGdM0UJH71megYo/D
md8/BI8DZMv0xlus8umGgirkCoALPbjVTtmhdzN0Ix5LbqaKdnatEWOeInzwywB3OPWVcYlhDgaa
JVlnfi7KkZlcPrwmlh/wpJymTVvqRwTE3kuSfOfBwIa1kR7IX7oeOslKW9g2EfPa+xaTRR/0CKFu
/igaMmOU2JnVBDc8zNPTmOpzNp6AALlYS9qvMGzqfZRJvdZlAqMbWdK5KLxn2K4QgP2vYaePPj6Z
U+IjgpsQv+8i1torJxUgEet+YU1/6Bq5HnFbnSPU5Ie+L09sGeOzoXjE1b4K8ICU6Bpdm7Ky5Eh5
NhK9K6GGE3jrPxYtoVJjbdb7IImf7JxRX1ty4xdlbm8ME09ah8L8CPfePOop+8Ajn4MKjSrv9hKL
5DcdhiT0bWtqYh8L0thvUpbBe92RpAan675NjUtURLbXnEuk09EKYKtRkebL9OrBj+WvRDubSRLn
gi4Al7Qa1TZCNZVr9t0IZ4vzlFEuV8HGye23oJqsFTQEa9d6iro5TR5R3fMxxCQSNZAe2AAPOL+M
vU4xCuAWmx9YSTJog5m0IVXU34XYlre4YrJ9MFd4JXzYqbV5tTpTPtC2oFWDT/M41BInP7JWtEmQ
98m9LPZjW28IZPAuCOi6baGKcId0yyQljre+TUkuqJLxqGSF53z5p1kKR2ux0FqQ7oBKc8eXO9HN
5Qj1OINeKkvHIOO6EfHEzVZSvVQclRlBNLd5KvL90LfDeq4dDCd9gsUn6DwiFU2x5Z2EbOsqvJRE
GmAZiS5A7FDlzZAFTf+jkzwQ9uN+ceBtNMAq8WsV9ioeh/4Fldr6rv0tkog1S6i+Zq6DqjBOw6Nv
tNsqMOxrltvTtu7rGy3lDyuqDt7/sHdeO44rW7b9Im7Qm8bFfZAXpZTSZ2W9EFmO3gbJIPn1d5Da
+2R19cFt9HsjAYJyTBmaiLXmHBPI5VFTNyZDKSZGww/kHLgPc/EA14vgh1KzDmYHJjUNLzo17qsu
RsJoqmCThdlZF6p30JtcXU8GUltYlQS8hVLbM0TbdvFkHwTmiZVD6ZJaHLOOiMAne6TM0IoeoJ5q
H/O0BiRXm09LW6ZrjfRoKw25aUnx1VBRcLS9fSZO8GTOYushNIDZpOcyMZujnna0k4MQo3Xfmgjz
5HAw+C9aXskTdK19HEba2ert0+RmP+o28S4BsiCDAs++nZr7ejBSPkYwklc7dX6sBZtoOhWjV13Q
lyEpNivlSOcZyIvawOvj64iBNFAKgiAwJo8l4aF3FvYJbdTcc93YG5dkI7h98mNxlrcxGqM6j7bN
JM7E+LkkpEKQ8VpylOdmSFsZyqrr001da9pmQNq6HcDyMuDw9C39fDStqiTis4o2bq49VFRHku67
au1qxAhmE5AfiKZkFQUwBy0Vw71ZYL23K6zvcrYw4hDFJ9wYNOqib0iLh0PVGvcoWovNmDQVIoAu
8JnkoZPHGr3WarcBG9xV+1i3PuLAMO6sScxGpeSoq9mXYJDmjn6otopyrBIOXp9YLdpT49hPXlat
UzNR/GBOFbVLZqBpJZ8KQ6inzgw3NFHHdTuaBcVicdCw/eoMzR+p7T3no66esgm9igzSIxRYi/Z2
328hlEUX5CQ7OWFvBlDinLWuxXgi+9in/qiRxcfZl7JgzoTZureV+JXTeONLikdXQoM5AO3yaLgR
J5A2vXST5V0pndgxAsqYjiACS9p+tei/Uv2rHuyHBXASps5wv4xDEU3vMs+Izoz3DU7jSLqVum22
Ckc+oLgJZLUToins2Dkn0vfMtjsi8hCb0HD7B8WTR3UI1bu2UwRKeAvKkGWTyBc510Q1m72SkwgV
TAjvYBYgVBHxN6dPp+MgOxyrXv7YaCkXtFx5UoG07RNDeJzugUlOlsQMHgdHb6irx4LEPkMjf5Er
Z3gIKv7X0KdvvSGe6pwQa00Gj1SL0ENVqX7tMVlTHgIwMyYCMV/q5geRMmvB24Q1r59OsVCnq94B
HiA3TPk6GtkVJ1JnK86vIIKOjLbqg/mwsmn09hw3dEfriSpom2rHJi0Y35jsG9lsqsIBJiqcR70t
5NnAH3qwa/cbdAAd59ipbumSTcGY+2lZV1vT8gyMG9CdbiJgAZwA8SjtVMxFK1ic0ofj81Jb+jby
KjKu4KUf48gdaAV0D66ROx+SA8ybsAV1mSj8EHHkYzUHEHI2Ocahi/146BIM6sF8zWCqNeSRn5hf
7FphPFgIJMmVqLRNi2TNF1UdH6N8vA/rqdyZ5hR8sSPUNoO9kmXS34c9OSJWIoyLM3FVbpB+j3Gk
3weGefUssHaaNLIzOe1QOzLvGQbrKUbed9fVJvWLsXmwRCUe+h5FZF9N8NCZPyz7rUQTvpYNDBfR
ofztHGN4HGSjXZLO8F65+nhba0QPj9FnN1YACXr0sZvG6ZqNJ8fjpDDPY4b9anrSPCm5isFS1Ys9
v8wbIYwWPboZ25kA/PdQhxZNHj7MSJkK0u1qTAcTQJMxPOUt0AKZ9oT+YOymbOg+Ze57MFkAUDTv
SYJfuXFFOKybtZiICFraBZ2O7Ym9DfNiGdBGLAC3CHNGlKbNisIZmqtiOOZqy3WyMUHU9GCr50zb
smM8kNVkVrlZOu29GZBL2qt55lIzwofQESBVxS9KGd6WrgpA2yYnvEofCGrQcEUEg2XsEkR6d+S3
7BDzpKecZtOxddqzPkS1P9Bkca3mns0h/k1GJMxpWu1bD6nGoLbKvhnHdl8G6lNBD+A0UpBeyluT
iL4XPT1cD+frKu+C5IzFmlOzbj/Tgn+WxXhpFFxdJiO4sRAJjke4zoqIUKg3eD21PVEJgsQbmAgi
scAC48GpRSa2wexqwqovrlXdi30RevisNJc0ibbf4692dzrFr03ciQ+97QyQZP1ENwHlzqoP53NY
MSovKvLl0GJmYI/qJnP1C82y4T2zsKCMuzzLbIa2ZFMEEnl7WJEUZhbiIts29eEu+3mblSeX2Iuw
rcHkhgOODpMuWGnQD1sQSS362S2yLWLRUlJOKEFdYOLsCks0D0bCQDJImm9j5I0MtdFlkToL4TLH
+6nTd7HjgShlGgynPmwNP48tCmalBWm/dOOzlZPaNYV3Qx3JHSYAb9XQKkECDubEpslqRXyHBfDo
NXUL7GaDPHZOYx/iYLiECC4Pg67/cprRustV9zy6+CKEiSelHhN5iJBlblTF+GqiON7azCiYNPXT
uuf7OzjNq3Q5NegGl/VOyscFBMXYSOXA91YaZLYFM4HUXLsEY7zq66i5U6zumZAtQD1tA+nTtYmv
qonB6kMtI1FqF8hyOEtr8F3mEH4FAqxDWbdF8ZtC1bKbk5PoV0264pH5ObvnbJDN40vv5r6beuYV
X+6p7LIB0a0Z3lO/n8N8660ThuqmdZBVjkpUn5u6IpK0qa8agXJv3Q5N+apSw+YqEKIDSl07/STI
Y7BOYR/xy4OH2AVW+VU2PHGxHloSturQFdcUq9BGC1Ff1rgqVqnbvtad8dxjQ8ZmNAI7MddOEoAJ
g0G05sz/LVciPGiZXt9J/idMbutVKb2vjFVWtelme2y1DHMpauyzpsBAkyV3tYCfPs8ym2K8FUqz
yjaOBeBlodF6nSyuXepctSQa9FLrEQPeLnsKjJ8aMC7s4aTPupN1IJFOf3ODDyiK38IBz4zpyGAb
6WRtZRrT/kE33C02S20TiDbc4Ww7hLhj0skQW7OHHRN50R3OwR8QprFuUBhY2VptkbGGIwjBNG41
/Tk1KIlpWmf/mMiw/KpMRnhXRgWzHVd79sgsF6H9bvRWf9Xj7NioTnZK6vwxbJh4mYYJ9yUYHsh2
V1BgKSTiEmyxFnHlHuNWP4kuHLdCGtZHr8XWVhmto50WxpW56JldvrTFcESNom8U4n5Wywiu5Oyq
xXQvYlTHfCRvk9lAGJ2+QFPShvtJdX5FGvUoXJkYvTtkAXLkWCW5aR05zF9LyWnHE8YXwb6+isKx
PRpTP+CsUoqtp45bThPxLm7lSR9pgfZafbmBIGcBGfCnYZMEqoHBgarEkJjZxrGovAckGfZ9h864
KLGzkESj5smTR0QmZB2Eg6h9925NyjD6t2ptKAGx7HFgY5hJ7nCNEaYXTAXoHSxC0zT8dGzgfJOa
eFQEh2j2Cs4ndPGjSuLmAEsE63k/fVP2cHlw/HgXqXfSt6Uu14MR9ZsF3wVVAHbSgGw/1NvKlzrF
2kU0SaM49W2Kl6vUAuhihcPedBqqsEzr3KISe1My7PYyplNcguwePW+BsXzV9ulWD8vC79v0o2vt
+I6hfL1qbINrF+OmY1S2D7L1jKMhHC4po7oUTankzfepzXjWci3cGFbR70LZv0uzaXeyzQrCxkgb
hOPebD1XMtEbZotKKxHaREI9LFf8roUkUZb9rmG2VRv4wtgnsaECtRuyXH6xhX6MTVzPjnrBRKta
A+FVRPJxigAvhlUDuOlwj8TTWTkNnVK12Q6dTlIhJ1kiPcVpUtWHyU21i2wAhJBfiGNbSo4dJqLu
PNnJ2uBbI6EmuE3H3lwD2XAtUa5UTya+CfprPbn2PpubiSrePKZREjl9We/pnxjHCnvQaoKYcQgm
jFVaUH/lMcwverdt41g7C1lfdDnYR2XEAE4t/d7zy+saYotNtYiEVInT5ZikqtgIrSLx0hZPVaaL
x6xJzGNutpQSlfy+udjSMh+sNDw3bvlddTN3W/VmvXcRJ1CocLsdFV/tueZSdSzoepRNeZ9ZsNxk
jJsv4IKAwfyIpHl8jDPwFqTCzfqN+C55zGoCm+wu0zacPu4dewQXIOtwrSecoqdotM+MRPvxSg15
YzQwPBJopw9oVmnS1fZI0KEUHI3peDVwuWEcJr0PH6TxoLicbE1duIcAyAy5oDgamStbtCLmPbeG
CoPVt9sDPwXQZRUhjXBhrksuufiwJYlPg+4QZdxxXVN0ytVebL/L8Ycb4c5SCAa7JMR8X1QA9YFX
fO0siiZj9ixyXX/R+wm3KfpHsB7VSbf6H8z5ow2mqZyexRRduVptTGLYzgJQyc7Atb2irA1TITQf
G8vaTpw4n0pORmPk+haDJgKBzG8VYYGv6A2+uFpFuIvX/LSod4bpi1u4xrnr1OjO5ISsoSk76x3t
A5dyy8Eqpp/AnSOsDUTYoeI2X4PgnRnRc07F6LEMoVvHUXptu0ylkxGPuymKMJjKmIyAEDxrQTld
SYLxqalUDp92tPB41x2RmZIItYmaVGSH4gGP16vOEOjOqM6KHqt7jQQQUnmitKMbVL+mVieIHW/q
d3e2IgSyGq51XaoPUiu+4Ker7sdS/Co6aGS6TLJ9KhXnbRr1mVA3KZdyxPuRysnc6Uy9DqLzEgZQ
iriEw30HBancO1mwMZxkTqlJcbXLgHMVCUwpxqQ6PTeop/0gnigAkjc1YZHBz4NMlhw9k0KXR6hy
pBdPMhneglIZdhEI3TOBjSdjLo3YY98z2mYyl5fNeEFHN150TmUbZRio6nbjS9qF5n0/suGVyVur
a8loN2tpQnd1/xRh2TzYvcrBMd8cq6B7Ur2jaWfqNSO1vHRK7SWM5NbR1fy9obuyz8BU7JpSa1+c
Oj8y8N/0Nm731TbAq8z+CKEGVKTyoVXjuwR68hp52MBdz92SNGtlbXrOJ2RkXm4dnRb6FLN4125P
ZPoCH+Z/4wAh9oGWdILfAXxdZ2/3j/z9/Hnfr0jhW6f8cb3eorXcw606EQh07z5nb/YPqsF6tSKh
QxJwVkByoW20aRlBxJt4DYzd2nqchaEDjAfwxs1ZutdYPqFjr2AVNxtUs3tzs91etpf3C86y1QeR
AmtSrLbDVt9Zfn2M7+P7/tX9YvwCe8Oot7IBC1LOWeMR5WbyWLfbzqL1sU3znfttoF11UI/ZabyX
9/qzeAftTjMyxRNFjkezpnAdkPdekgC66+SeWj7uVZQgOEjUSzTmI1mD0XPUVTsBEA23FI3KrnKr
AyDEfh8knYkVv/FIdBiVoyuLC7a78uJ20bss84ED1d7Stza+pQwEVgxnFdCgqXMIi/Kcpb38KCtg
AN2glHcjkrv7TqqvU1jshOyzN1YSlEllyBgzzt6oJK+tBglCakU13nLTfDN6m4pZwnAzKU4Gho+C
N/H0BqV+hcdm3N23coMj079PAVcFT/fOA77KupL2xhJj7S+L2qxqvwb3ebvpRAl1xArXT6Inje9A
bfODWjT+cnNZSwW7RpfnZ412mk/n66xE55zK7a7Wh9L3KrukX87aHzcbuiOHyeo3CeGCfpk7kDyi
sGap0S/bDZn7uDwyBba1jq2GCrGWF36QGGeHBuFueTAo+8Kv+7AkcTA/S6krv91fFQ5FODw4hSR6
cFmESZBzcLP4vG9ZA2szn/a5Zme4lrX5f4qC63UwBfW0Xt66FVfMK+nprkOtwobTVX4gwnI/tuSz
nNRK7/YleLfJsv7euhBxcfs/f9yX1ACctCZr1vRJX6aijnaNo2NkElHcbrigQYRS6sJn5lMQfpfB
mUmmPTpGnVOPHuEQolGtZ+rvi+W+0GkySnrlSZm/9WVBP5baaeylLAd7AHejIJEwVM76BF1D2Wra
0k/nfyRp79+0g/9L9v/vyP6Io63fxCX/hex/+dl//CBQ5CehN9DRfwDOvr3kb64/pbW/kJihddZQ
vtiqh07vb66/Nmvy/gH5638RpGXYnjk7QFRkKf8C+RsWD1kk9RGLR/bIzPj/v//n+/Af4c/y/qYj
Fn/c/h3jrSFK/89qEdXWcNnYOtpvFIL6f1H/RK059Fzhjbso7AG3NtaWsSxCDq/syeTpsjWcHDqu
uUoP+qPrsMK0aWQxQZZQW/XmhdSVgl0uHHa2EuyLVqcpSwEK/tmuxSoO0ZjWYKk3YgXO9kOLevow
Umy7TmA+xVk6oWw4zkD6rNOKHRe+l4acKgy6VOY9DbQFvY295vpNGoKTGO2VXlKImRpIrBRlqV+q
ky/ofx2apH0yuoG5u2VSCgw1pj7UlrWGSZUqe2cLxOxIDUr1tcoCX9MN4rUNm2cioF8bWJpvhgez
vxgunhuIo9dJoGa9HLjEJqXvmphxHPQBILwyjJPad0fxwm0QFMSlSEc7BbrpZypAdYUxnoM/b+Pp
nXvqbBJHYZE8wD6jtpM3G8z+b53j7BJtOnlWdigBj7yXpbiPUTpOVRRt6DbAvS6kD3ksoYYeiu2g
Tg+pfLfoG8BqgkhRT0Bs5aQ9eiFG6OUVdkjWG3apaa27qOMcq8M3GGX5mn7GTGW14f4kjGKC9N6a
YopyZQ7ZghJqTCuHLHC6Q3zZ1a+u0/yGFBE6/gIdRVzsALcGO8/8YePjX8PfwJFq2CeZ0maJS3oG
pwld81Ui/dsW6dWsW/LMi5Hpryd/OUK+D1ZeH5Qg3IZJ7GxAxlBtQz6S4B3eNDTOqLFl4jgFJqIo
lSCuoinWjpNOK4tklUjqxIWanbcu1dahUbUrBHNGbK8+VB4Cyh2u2EarYj6cjG7TK9p91cj0zhgb
IJGNBwV+RKvppOQ1hfA7+94P7sNEie+4NDeb+bspp0R5boNNlSH+nMq8ghbRcxy4Y4dupUghzVAA
ua9q9USNpz07T64ObysUJQjk7hfNZK63WvmtiM10L1SmonriIWd1I8LUKvUtNGkqhK40+XoCJoWo
EKhOlytQkqu+71H0C6ZiedgwJkEhNknjLa1cQhSJr2us9DRogCEdzzglBlTzghioDdSeEeF7+OKR
WIdAxWC3bdVqE+TqRY8GsYe9m28JDu7vGn5FGdM2jmIdY7mSDtBgEDaoRnZkXkfOr2hc0If9wbUJ
PgxlNruCYT5mQPRI6BRntyyLtTCeDaBz78hbn7KweFFV8Etln1kHUlYZXIHg6GV4ajSlOo5R4+xk
HLhr0pimVzuOoTdQvvlQIHdpUshNBuBzW2mcQyDdQq6kSodU/dLEDM8Cyus7N87fKMyWd/CcyWEu
+37lMPMjZCwyLm7uniNTh2/P6aqo1/nsSA0n5V3NtLtWdbufdVeVZ0cNzpPL/J6LpEWceBCdBPGZ
61GPCAFS2vIuVlwVvn75rltVcArreNhK7OYIzdLaJyKUgPfRNjeTMmTXwEvFwYbyeYwrM7tDsC4Z
/FJVCIExbiyCMrbo0/RN1JcdEK9I3wRN4WyVngmCqlnavunRRCS5hJ0XBK8t6InnLi/XZe2CxNIp
NKQ5coVSVfZEe033fE6ACnwTOj2TuAcsRkb6OSLd/LbIkuSusBAdOyaHGz85VTmxQjTSXj1j+Mkg
xXpKw9jc5EmL3xccZFcMjDGY/daq/XVUKnOPm+fEub9co5pD0wM/nklqDu9vXhjzosPqSdLxv24v
a4VhI8IK3O6fx8fRYwA5314e/7x5e+Zyp9N4bGl56LfV5aHBsscdOLz7ZRPLU5b7/9hiZ6Slb6T6
i/uhu3Hld9o8EJ2mGALvPDC6rSooyfzl9rK2PGlZfL4mZYyeIfPmibjwefnnQ5+v+bxvefXygIPA
bhV0CENG0ntJnJs38e/fgbK8r+UJt3+3bOW31dvLlv9yWzW85MThDkBhGeX9senPN/ZvP+ttE398
zuU1Q8PId6AJu/7c7ufzRMNsFB7e7rdPsbzs9gE/P/rnS5a1P5++3Pnbp1u28ds7/Xz57ZW/bX75
CpxwpmR/vsOKyQnzl6xcMbXlm15evyxMu4bisGz/tzexPLTcuaxVHjPWzEKZow3vIRzG2wtuzxrM
OQKhh1CFMsFG/Ub7knTnO5y32roMSUKH3cs8Z6geckUrfWcMSj8Bpjeth8Jld1nu/XyobfRsbweK
/8f9y01rfvGyhc9Hb1sRABEYvH9uMYDKnVREfww1UdYSBZvK5CzugQeullWlZj53uz3GGFciqE2b
3+4kf6Y/puXb7SnLA8vrgghuzaDKa5DGHucBxa79MPcQdhfjxKk/QqDheqc6ZeoxAszxl7XGZDpi
dGTumMAfN/rcQ54usRcM+89DtFpOBZV+0Vtd54ik5uUBZchSfjPGwMXRFd4a3PFPR/zkTI7fvhi/
ZtTPmA86TBCneTHO071lAWig/Lc3P5+3vIxfg2owBfrKcToEoBXUZ+EczQrjrTp8KyKv2TWNyDN6
1ZGxNg35HuT2UxlwmY9t0ayqeepqz1M/kktKf7lZM40y7bY4jHJvMMTx3TmhW/UU2/cciLXB0HUI
b0I5yyGkT62AMVpJ4O4qz3vgCmXIF9P1PDnrfXVeW25W7UT0kFseF/TuspAwitfhyNW87DWQVFyB
YUxmNo3Z+Sc153nbsnCIqSLyFhwnUX3+8K9FFyu/Kg35D+xeIiC9AMYwrJD7Ror4NM4J4SM9HdiK
oAWyQDlkA8pZqrVH04RahcTPonJjQ/MCf0sCjkFVpp5D1505fl3BKrTKJTLGCOsvuXV6zghaIzGy
r9+1yr5rGJFwOeN7S4bHXMOdE1VRBrI0BfNv10QIysgOjiqJNuOk+d6sNtfMk2NKCkB4QDeJxZk8
CXUW85q00fMYBpkw861B7xFggk7aFsxbfHTSOlcswpmXNc+OGGSV1l1fGZAg59+APbtuD2FXkwSd
afS/5u/fmReIFbRjnT26Eweh6qDvcwhY5tKVgZauyc1c3sMo5rmyg8dtJefV5XY2FQwNGOZ185Rd
n38Rqw4QcmhAMNZxjPCwnQsB+Hbz3xYhFdtxDXHoIpVC2+H0pFenzPu3NbrMy1V97A8JBhdz3vc+
d8Bl7Y/7RkqysNLDaeXOZ0PPoaalhDvSkNivqeNSJ5g/0m+3bSeK6YeBfClQbqNSmj/37ePMXzZJ
4X9/7R4xHCQsY4he9qnl4y07XD7N6NXb7zDvbW5AmpCjHtW5/LF84GXtc7Hc16YKWirX+BLMtZxo
rsYwfyx8pdVdPMP/upNSErXFVpDBM+89yy60rH0ulu9gucnVhOEqSbqWx8XemBchcNTb4vPmmKnv
MgwJSx3Ve2R81rTGPFX5t1XDhDyJ7Yg2DqoyX28Uduhlr54Xf9wshblDURrs29pqOJnJ3xf0hRnu
zPeFulvv2S18VxoD7Qap/2zVsdkWRtD6yyKKwBgOAb+XqOvgYKLICkX3q4pTcyvm/Wn5/vp5/1nW
lvs+b9K/8oUOxTsg/2/fWfYO1TO70YQ/Z5ROQ8MEV/JQIdJOpF6DPbc0sR+55i0fyOSQtkoN2beK
iagQTALJANNhOynIPzOtGXxdMXeI+za9ql/dwDE3ek++fTyamJ1HvdukkZrhoUrOYZw8S9nG21AQ
aqE1JrT2+QN0qRtii5tP6NhRDsunuB0KCurnoq8IwxPthlZOeOocLF7hSBrLvCO0BhjgIcqe07lA
ePul57XPncGhkeSbT8WAsKVBG7wZ5rmRmX0MGr4QD4ENuQwsMGXNWrF0bZWULtvlqgbt0acbiswD
VxVDa8Rz0a6Puteu8pQdmT/hps6MAC1jRFq7rlln+uDDfopkcmohYe6RPJGnojRrE5MPxzlkMHSx
eAXqDpUxrLW14nIG6QmW3opJTw+RGiO1E0diiEkfLST2hvlk0ZqcysxAVdLVchsTvbXCCQTidBYE
FoVK3gbI/7XnMmxW5wH2MI+iIWwwU+2UV4MSbaH3lyw3+60jvHs3aTiWmuZZ2nuDae/6tnV4T/Nc
LcCiMP9fOcE7Qi2foxKjblivaPauNaQoeGDLTS7UED4S13mB/MmPtFKhL62dK7yo1Cnn+5ZHpyQa
1o1oKYpzriHX/SUIsmCXtNjzhPltQnfv6wKLAsYZJ2ZzRHjjwav7F0sR5DjkcwR71tKmwOwLX4c3
VgB933epfib+5NpQF9iqk8Mo/FdEtfUU1f0XTdC6d2VLh0PqeAVpsQ9eTQmCM+WygJOLYUWoWAc5
Ft0GRqlQn9ygjg+Ursu2JYKYxbKGnaD1A09rfdvs7KPTXwl6TMAeRngcOJdscdm1q9sTOHqPqf3h
9E23axNJZIsaIJSP3YMaCK4v82eLqt5ZqwOgkdqeT7rzos8LFhRZ5oQvbzVOb0gJXkOlnZhsTzPx
ROPrsdNXaPXZdkwDKrROjKG1xSpB7jJIOK4Oy7eTj/N514whEk2IPdb5XNtmspn7y5rrxnhkPu/0
5kcUMZ5yRY32y/36fHAta5+L5Wn252uX28tW0xiYQaXxA87/6LfnLauqbqdb6Ai/bq9d7kNwcowL
AuwK6zuANBTcGZwviUACWTMqBGElT3SpSL6dtPRxBJF9SOQjmVnKlk4LDU5nLqEptJoCQ5AlM6ys
0fsWyvx1qlDBLKaVbujtVTUR8T1NhAPidH0LO9SsLqQoA89LE3Uk2Be0S5EZBQRPDCeZ4wFHxzCh
5fC+4u7COzRSUwr62lmbopMrCqnISeHP+ZJG4uOkR9+1BCy3YX7FioDzHk7a1aHBcxdoirYmKWf8
cJCET0Npv+jUvg6UmMiT6q3+K3ia5XF0h3KL6jPz+6AJnmqte7GHafgwIxHNKYbOpQ4rcQGJViwl
l49ILx/x26vnMCsRcoqYBKaJ/tVcj/nAiaMNXfohvDTbdZNdwfZ0CjgroOznrfKtsavHlnnnxaW8
WtSFV8sDrau8R+AXniQdJt8yg3SbjxUp0B3j+pJYd+Bh03utDc6uKCy88cKbXmUVHZcPMYIWWhPB
Sc6XqLV7Zj8cEIzX710bfacYwRAEahM8AMTSTkSrjFTXeLcTNYUJovGXHHnu3hlaba8BXf9iBRQc
57dLIuuwiRJbP0knc9ENuPHt7ZoheLy4jY37Phy1c2GM4W2To2Me+sHSX8ciaQ/lWHo7+k/yPadj
uGwyggpHU80Aa43SBAL38HW5X83AZeVhMFz1EdMa8dVybc7vQSM9zM3U+oXKYHkU4F53yHfDD0ve
fmCzZndCWGsfe6l2z3E6PS4blBUUyN5y20s0VmRilW50+wEtt3jRVfiU9ZBmyEbBX8LbH24/oCpO
XqTLr5PttrsUGM1Bx2j7Aun1vGwV4BdRIvMu1gV2cF12u+W7BCL0nWq0jp1jjE8RCrXN8vYLjeGl
7pSvc4AKnNVhN9aVeYyc0ntIQgqs3mgU34vOxEQT6W+DO9U7JsqhHybN8BASz3t7RhcWR8tWki9K
bEJfHZvarzghPQgsLhyDefk9Hkx8BPFIC74gOs+opxlaQ5kOzKIHoee2nXzsdoOZRe+MtrDAob32
NaBU9yNY29t2rLjcgnPoUUVSCVMcdIcDzMP7pglBQ8z/KczJIFf74B2sYrVNq1yemBhoV8rEgDfn
z9MMWLPLsf0ajjo/d6BzoXfz+qoGUXPbBv18pu2W+3WqHW8zVFpyLkrq0Fk09bdndARREuMqPlxh
GTTdzPack1F2sQJBQ2H+LwPnAC8hpqsETFgMinEWdlRdHNFYt014KHIFwuLlCWqFbMHBiEmMhePd
cYnAJDl/HAc9bzI63/oOa55nOwJ8XDuxC2oJJXyRfc/+fkMl7ITBlAYoQFneZfwvTNZS+0Zd8/Z+
atVdd4oSXQKlCc5x3JJJZ5gZOsDT8p+0qTJo35fk1vSNeu4CtPbBlOkfvfm2PEGMw7hu1Nq8tNpY
nU0BhLENW5DiHT9P31OmVkgFY0hOKVK26qMTwplXg0nAqi8gVbso63rNrn9Anltldmd+1AZQmSxm
GzX75wlyKrqCJFZelTZ8vG3Ni54qEBevgUKuAd2s9ORoinlhZ4LuHiEidPmxlqemaHNQ9cb1o1Wa
/aFMA5C2ZWk9ljYNjeUpRYmHjuLsB4JDcgfSurnomilPZOwYW72v6jc1q3Ef8DE4ep47tWlfKa2k
u5ZDwq8nN7rK0jMZ+RTim4GE3pyfajCpXdkgGx40aPsHBk/KfrKN5MkJKUkXjPJ/5OyVZAooXxPF
LDbhJlNEeImcwTy1oTts4Sbob+ZkXpavx9bd115t4lcTPMRuCAfw53HRXAehqGvdrOaR0dvyTHJH
UKb2mvYwBHSPJQEp27ZvoOLX3RPmOtIH5+97DLNtaXrjVyWpxKbvWutOqmF0hoBMjyxwoi9Tl94t
n8WrvC/Y0Y0XJ1J6WJNu66cIEq+aoxCOQ9nmu9bfLV8QoZTAy6epeeiFTNHv9+O+TUPrKe4n5oTz
F0Py086lXfU1QFe2cXVP3jm6Up4DE8ipFYv2C7q60/JUKnUfcVRwncwl6ZJBlu81ZcCXWnjuAyHM
I8VXw/ze5c1W9xrlPe3IlJEt1JDC0qKLlaSgGvKs/Za7D2OXWxx/yPN6z1GuRq7qflWb0Y6Gf/cG
teVu2VbUqr8U0EbP9BecvSD55dBNXLqdEMct79r63scEro2B9sWDwLsFRj6ckqkIrzmpB1QReT/L
YrkJa1a5EGMuT9p8alpeNr9+eYYR3pKa/7c3/t/1xjUk8f+/3vhdXBQ/Rdn+5/b47VX/xN57fwF8
M4BjmqDIoJuAovgn9t75C2kxTETXpgc/IxI/u+XeX4ZLhg1R1PrMLnMAXPwTe2/8ZXoegUhgzVy8
Lf+z2Hv+zR/Nck+DRkciPIZbMkX0hc7yGyrDiFIvZ5ZIfKeqlFHdUX7E+XXipGYa21FAeD7BGTV+
wnueOIu5DH+MVQMS33muEz0PfzmaIa0fqDRK5cUMcOowGmta8Ssczaz8oMjZKz960qybVTIxp52M
iYHt/2PtzJYcR7Lt+i96R18A7nAAZpIeSIIgg2SMOcYLLEfM8+TA12shqlpdmW33liTTS1ZEVmRw
Atz9nLP32rqZ8DW2noeUeseEnGzRulFF/9I57mLjde77D6ldIaXN+iahHdoieNsUS1Z99EmMib45
yajjfaHs2L40yVQ85IYnmBbOBmjRqTaGcidNTnjXEe4+rqEK9ejO9DgCPdBWi0SoCs+xQxvONTbA
zI7TgzkW1avpeeBRBzfOIdkzmar3vgLtxzwqligA4QNYP+xF48PuiQrWII7istklNFq3FBgAn5gX
xl5dl2LMp+RhrECyQEwZCr/vebRsMcEVxw648JIRXmp9cRN0AGe6QBmlZV+YpB/PeZ6d56ScafYn
8lnOwBczsbLCEq9hDVtWX4M1u47yr+R+j+B9pF8ktyGeSiD+hRth+zalZFkjeZNMKZAafvSZehzm
PuXfitDNESVhn6m13GF+FNlhQlS3kcHdxX8cOdvN78XsteKFH/Sb7yxGyfuYYdc3EwJQHzJLJNgk
67oGiL8jHX6VI4ZX+pigZxEdRPelj3DItiPxrrJAmKcWctSgzTh34woiDXDPw9p3ubTlU6UKAR4P
nX67byyG0/u+jdz3owvi/kjbZdBP/mgX1j4xsoymvU1E/V3X8VIxaAswHAerZ6MK5Dqo5nHVvZMG
qVqQwnVt32xWYnskcaUn6+0IlWDtmT0aU/VIbJTh/XTcmdrN8NeZOEqNV4Wsj5q2Dz2AzqUPPqVx
alwIRgLPXdoK5YVsmtUjSVpN7rAHcs3El1As6YWZN+MLaAoijIPI7EvA/Vgt7BPxLaV9VEiRzXuG
QNYLnHU7wyblzO2tgAkW3ww2XvdD5ZCmciIZx/PuIlYUIenNq3HNA/oRfCpMZ4kTQLo8oipcMPwy
3SZIZI2NT40sl5fJFeLZItkkAFqMLCyX86PpLvGVOwAX4eA4mD9M7Bx6KNLvhbTzd0ZHy3iuSCcC
GZZ+bSdi4LTBKRVrTINzSEaIzcsqtBs9BC58sgD5dt2gcam6ICkGcZGd1d7SuMXKW2FKMPIVuGtq
6HdFp+xwTr36Urqte9WJmYd+NJeH2KIxF7WyPHdOPL+oNo4OqK2XPfFgGU1vYZ/NKHY+mEsbJbvE
Tx14teKHLOflC+ik7l4ak3yqxzl6ovxFBmpZ1VNTTTHvB7XqnEz9k1fH49epsJrzaKbiJUEQDqVi
dJObV2h+kBAUduHZ+lRWfXoSbYZ7eOFWoerLj3RiiY/xsrLflR7Fcp/GOdwpdIoEwsXXuI5Seia1
hdabFfIBDmH1WmmZBe3ox49KdSCeuiwKXMcdYBOC2V0X3ZHjZvd4ojEh+rjjwQEO3U1wKYYTSW5H
CWjvcZKR8cVOCQFvx7r5MKXN8OiNGWr0ijZD4WYk2UE4OavMLFgb1EBOZiofgbDbJJclsrzPYe1R
qWbmz9LMqpduLPt7S3sJARXgIRVIg9I+y341PoJ9IkhjcguUGssCwNtMcqJURQH9fcKWRGJ4fLAx
SOJL9UFJTXgLsxoYCk4BvDHCnAYSBrjNAYXr51XRUFARUFyFTJmjFTnWp4i+8t7GkxfmpYdnvneI
DS/phe7wogM8ZHzzbbTsjCsEwHdnklWEC17dd9rpCQ9K6iDi8znZaeOciVrTZ7sZjCOGbuPYJFTO
bWrpU17MDj5nW9+MzC7YrRaSxQaiiqPSdw9V5Ljfulka5A206dUUm72tazD826IJZ69WB5H67R6a
YHfvdQOu2qVJ3kd9wclthNdj22Z2xEavwyEzssCHw33neOWwz7Cl7RWa9wMjdDscE0miUrl4Hzwc
mDRjMucywCu6DTnwSdAS+gkpS3fPe0DzWFRZhh68rkPf3DzujaU4UQNV8SPPDilqYZ/Za3PEH0PP
tOM8acRWdW7tGsieioZ7d2uKOMUy3iU58ExEFPNxYN0MdOxiYGMId1oVKp7RiidwR9A+2RC8UHNH
kym1RmHbNLhlpJnfBtIVv+PD6DjZUlE2rgNuzavLEHRGum/yDPRDSdSg5836bOSksGXriLszAw4s
3JFPfFmmc4I7+FSVI3FBQiCtNRmxlOBRPrpuqd7nnWc/GJE7Htgw3XD2s+JYIhi5iwxw5tzeLKLD
EmEfYbeAQ7IcWym8n4k044uVmvnRWI3u2fNQy5kOEZrZTC6Mhe3oEJcrMKbVi7ccYZyWZLXdcbQG
1T+N8wOZuk1gjOV0b7FyhCsRn0Hhqmi/6ikOMymKoEpdUhDMdTw6BomnSPBTjU1ATPu0irO7CcPt
rfGLFL4jaiwCE4uDZjp5EIisAn8E6bqj07de4lohaV0T8u5A5BxKzMoByrb1PGYYztRq6b27TZ3x
v+OqsbgzSiRPR2LV+oOufK7htOto1mYE0lQzoUaZOYbJXG4bCGXKwn6H6c50GIFaXKVlRmWnI1gi
2QqpGQo/reDJZA/tzOKaLuP4bBgE1jvUw6eV3sd5WCCyG47mY29XSv6OZaYXvnHC1OYEIAaoDSs1
hmuuJn8nl7z/UncNOVfmJEOqWUEAgx5n6L9tkzxNqmjOheclEA69vvvYjPV6FPPa3Msim4sjsZM2
Y9EYqfOxz/s+uukU5NzBTONiPCaW8pyTJkl1vXq8SZhpW1pd77REMHjkfNkNB4lp5camXtR7YW0W
LiUX7DIEN4wpox7fau0dkLrFiRqGMaOx0EhwPfk1XidpY1V8O9r//66Cwh/1/ZfyR//ft1/8rW6W
DljE8D9//RZB65+Pu+ltf/kmeNPZPo0/uuX5B4pp/ukfWtjtJ/9P/+efat2/qW8gqnmodf/jr4/w
57/cXsL/+G8f0/5bzf5X/VX+++e/+md9o/7hmcqmroCw7G7VzL/qG/sfHh8dDD7uVIh0G4Xvn2pg
9x+IgW1YovwfzGSCp/HP+samvhGu6TsKpifeDvl/pQb+lVoK99gHeiJMG8QkWD4gcr+S46h3OJM6
ibq8YcrcaNAPcnh2rKo7Oa3GyVdPFPTQyBqLlMgqhvZT4W5MXWGGo5xvf3n7/hQr/yJO3jjf/2Ih
//F0XE6JvgRlR3HD6/4rmJD5oN3YTelcBB3vAxsNmWb2t2lxmwez+uI3UbPf9hZ22OZh5rz9RyX/
i1j6r4//KyD3z4fnEG/6lJCe9zsz1ScKs/c5q146HX2uiYZ4cTTOESLe0eZERTArAhs5cV/7jW/5
N699e6t/e+1cKlwrjqNY/OVvr71L5iQec0QTeTk7X+poyUNFUBl9WI9SIrXf0R+5wAnPCQG446j/
XZUF+pyMlPpeDqHo6W/FCTSncu7X0988uV/L4Ld3hmvV4XrzTIsU6N+uk7nNp8U0CHkq0I5SdLaf
naJtcHlF1rHsU3ArPRiHGCKJsYV+El8cFiOYM2JmXoraWM5VT92G9f6/fl5vWPXf3jTuBosegLI8
Bc/11wtG10Vfuiycl4TiMsR0og/9ANmoivyfZg7TU5pZKGyiWLNVzod+Y1AULWELdYfZJT+Bw7BP
gmAbTrwLdALSiAwzGvczyecP1FG+P9GeH7sXUbOaMrQwdypmNjIrTdXXqaex/ow6zT35uTylK6mH
SRrXr2rw33PaktCjmkdusvyGsP1gDpn1pDguocpAy+gvT2Mc/ewr2T1hQKtJPMLjm2TuZwjkH6FL
+H+DvbR+hdRvn6LCRaCU6VFCuNLeuKB/aWZkFkAkuDzykta1eYwjzgjKsYZDzttIBEmU7lZN1BYT
CHTlVfetRp+2/399IpbFymNxp3ND/cb7jzNhFsmyyAtjF7RV2BhLE6LbOuqwsYeXZc1DZwvplWQF
DgPhkR4F03996fzKQP3jvQCOLB0ynrBcOL8BgNOhoVipR3mZouSnYZ9QriH2wwZGe+mRmLQjn9Hf
LW//vtoqkxXf2j4Hiy3ht6vVBFXpDnYB+9pkc+9q58Do/KWOvccatgNEdHO9lA4Jc4OFyGR1ibkv
qNIt8aHrnL+5dex/X2/oq9muBTqUDoT1e2CORy3CcNSil5UPEH5ncRX+QPmHYikr/GfTW745rsGx
rnJT5gIzHeipuiHAXc/9it1AJI11G4kwYm7oOHeztxSBr4pnYVbOuV4yLAFdHp29ob5yhCPqrmbx
tphMcLuNf9iT/tOF2/73lVvBZIe6vS2em03m1ys7si07ilQuL2+0q2ptogfGUBjsdUKcWAZGIfK9
a7OFLbROIYl2AkgWLepV1E373IMOAbzAeGfMq6NHU24v5o7gSzpn55Go0MmxjXuyV+lbJIw8S6sk
fYwYM2OJXcpOEYNhzLEmb4iozO+7v1l+f3Xs/HGtSil86W+Xq/s7ODsvfKXLvOG6yQmL1UaDOs/k
6f4RfTF9GmNd/02gxdbJ/W07UuxGjPtogFrC/v3+QEfY1QzwxSV1fCR/cbw8NimBFg02at/pCCEv
vSRMYDBe3v7wqKDU97ytyr/ZlH9vwUJWlwRIuVij7K0Z+/szaZKhLtoW0usQgd5NLfNFFj5wehXD
qNSpDjEPm8eGZilzYUPc7B61Z9x34uTZ/QjzhqzfuItfKmvq/mbTdn5dUTmEwN7lNMahj1uajvRv
+2JDiK6N34p5lL+N3Ao3sCg09sBBmNfHPvPzEcknz+1munZ/sRj0NQgWHrZ9Bd+FHdita5IfJ4zL
7BDJrHR6cghWPlp+e4Ef5YddzWXMKN89oUQJ3hKr32gjeNXNXbY4cmcvEYaR0bnqtohvb3AnL1Xt
aZvUMoaMnkiVhPnqkejUO3dD1yAozHBB0HEySfcgEjpPSGenf3BsO7C+HI/g3K2pjV+nDiyDYRaI
G/NxPqVWXf9NFAgf4a9XGv40hZOFCYAiB0PQ5vttMyBXNJO6FIRSAHzZ9456b67JSo6oMo6qKom+
i2Y2bRJCM2PodyvPfV8rlcHAnMiliTq0OlnGPtKaxKOmnpPszLpd7kqx5OcMCkox4P+GxZEdOXa9
ljTW1iwnT1ZjNX6jES8bndh31ZOeTRi6eQ4eDwXnwUIenOe2i5KppyGpZjQeGYV0PNl82G5/l8iY
MawfEU+5SjRib87ZrERjvZebevHte50V4sAEHJpHJ9hkGtfzjtHaASFFl2EUMNneoCRpsiEw0s6/
g7cXjfNyXxFxERVjebHnuEIdQKotxwMuITBMA5S9/bp4J9aN9InIHoK6BLTVtPpIFOMEU7V6rj3n
mXWN6E6ORV0xvS7YXZDK9IQjts1uSpjs+61BfINCo5A7Lt2DUj4OgAweZtwyh6ldk0CZzXzm/B+2
ZFxcyx67W+PEbpALqk136f0rprpmVyPE49Oz9R2iughMQAHlRoNGMkujuhOY/7LW/uSaUB7SGJeh
mJDBsAm/FMVrVmWfhHMqVisNgNGBQ5lSfe2Znu/X2fxYT3F8Hi0HXshYBA0ZT0imsFPVSOzC3i3A
7rgmU4lyEnfHumrFTjapPDvTfToKdet9/Na6ni4VWLVi8N2XOV5pIKnoCD1wCH2cyXfLurzPqnS+
6kwA0TOTs1mqH5X2piOIm5auCJQOUafkjVgjXYpkiB+naUM5jjRIwca/5tXyQCArzOZ0eqZ9dnhj
0tTD+AwsKCcwg5SA2Ikq+vyFyzE+eSfz1n3CpdTtvZiDByEcRJ8o4gK9tjhgkfvZqz5+BjzyMyLQ
FfN7XgZTUvihHnCA9yQm3qr4Q94gIqxZa1LSk++HiPmsvXreJ+ZM8S6rbm02uxcGJU3IQZUsncid
YYBN4hAvS/dunMbA7xrUrdFeeP3y7JU0u+tE3xsOIW808YK1wWemuKzPlg8sHmaSFXjNvd2uFbmk
znriWhOHuhs5z1h8NiQvICi2K2hFNB8PbTzCBHkDJ1ZmMJQRV6rPVxbR2D6CnAuJrd99ptc731/r
R3qO96xk9qFJVijSIkPt2RPU4I8wiPr+q8Gt8T4Sn7Nqfvbz1L6uJFTtBZV02CQSzG413YyRUEus
Ey+9iMNYztHjoPBjLz0ys6y0EG/8SBmnB05JS6lHk7L386kmV2FFk4/MQxKifVS0kp+WrP0ihe5P
Xe83J8jNX5iUAPlT/v0kZfvIC6xJeuncc2RHX8BdL5ehrH8acppv8QgANKqFh4qQwFrZjem72OEK
q9K73kqXDzJ66eyUq2Ic3e/DlcF28lzbaMMaj4O3dEX30Ff5YVVlidUUpolqf/qzZdwKp//Sk0H9
IF1MLeP6NTZxj1bj0gdODng1T7tPKXgEUkY+9nX3uiE4UdAnD6pG3AlNQh4Wz89vyC4hUrl0bHse
UNduuR9alsAVLs0pH4v7UXZLaBp8WmaJMNM3E3NfMY681q3xoaMcDh2kDfuOJjkLQf2t5EixA3q7
Ky2reWxw8J4nDy5FnUY3O1HgJ9bqxdRJdFTQfDABvybOIoKsXVxSYdzi3E7yQD7cKxHxGb350K/6
LU6LBtawI/eNt5RoBc86LTTMMl/3T8I/VvSEj2qYxr10YGX3c90HKFkpQ7cQuAosA/PKd6MlJjrC
5ftOZvpKZHZETKv8gSxx2XnrklNG80ymahRPRdOQLqdmwIB+Xt8j8i4OGe6CAzFNSEUFVOoUD57u
IObC4PmIPgy6mYy7UzeOmuwC/12ykLMJAzMU2pIPRgKuXZbeodWgdTcszrv4qs2J07U0oWbFJr5a
P3+d4nY/W1l8tCQ1damdc9+3xnkarMc2IgKrleM16nvvZqy3bvLm41txVlEZH+0BiDUjR/RzlpfW
IfhMJghk7nFefFl7u95pLduzz+oELWI31JUOrBIUz5Kvj9XQ8ZYxUD6WZdoFZta/oznmXuLSq4M2
91+x0tTP5UoUa4ZcNiALkR64rcXHSVrTsUEVpw0WJwHh6Qpk5se6EG5bzWI6VxFDKoNqiBYs9G3o
sVvs6SFJAOaS6qi5SOynGGHrXjnUEr4dJdy6OWZcBXu2qYp3Ll7Mq+ivy9QZJ79ux8OuB4R0GVci
Sxm8PWJQhjTfxDARI4dAQOM9aVO49jBiIvWEza/HhjIeCdYem6qB1po1RXXQoQyjxEviigd7zsdd
TsqX3c7+p7ZfPsFC7066lGNo++1no0WtzMgeAbxVqsCM8/KAQioi2SiiObYVF56c++8Lk3IWyNS8
4Jxqd6Oma9TK6meJYZ1gBkdcQXI8DXjEH7zeMmDrNPpIjuN1mobuiXP4ysNhM/cj51g0XXIpeiIk
YqsDAuGAadY4LBLqF7EEjrmKo6oTgzxogUrRE2YA7lKd50VTXQoaxD7DM1TJJjEvDcQ3XPr2oPV1
6jK0dhltdkalDuegmupf0r95I9W2nnHnbP4qHKgYyNdpvmMdNitKYt9dXOrxaT6omrBXC+xzV7ct
mJws3WUyGc4LPNmLDXDOH7vvrS2W1zTeDmA2iOLFuDFeIWg1G+/7iMCPyMp9oMn+fdYKGn1rAzG6
gkPsgY47kBVEZN9sZ8eBeJRDvrAsxhNxNxEAFoA3NWklvd0dDB8HQybKCB9Hmt0WOIRohVtmzG+P
mLXJGDb4kcGrfC5ia75mkW+CwRqQtNqZc0VGmDIV6eyrLO4EWo/9UEGQS5LKC6JR5TfNDh4KhaFb
E9QGS9FgSLAlx5No65Jsm2wRtz1ZtxOZt80Wfss9HVQRcbgkfn7Nt4Bce4vKRSr5OCFlPPqk6CZb
nG6zBetGJOyaJO0yWqBQkcNn2/DPg74YC9d3aTU/pGO9ooLh7rKBzEbQwi2NHi2StNehVsmp/DTW
eXKa8pRlGq1xb6lnXWp9jDxHHdoqeVXqsjXDdCKS0K31QpVC6MyKJM0uv3ru+BH785kZ4xGypI/3
mhRimMfHdU7xDqz9i+aWDfq3zOLmFQheHpbaWoOlxD2OtONcEB177FDTdei99lFi3WTbRXtg/jdj
y0c2q2PFGPTovZu29OROiw8e/10sPrZ5WF4dnStYfPrsbdnLhYN4MJ7qLyaxzCMz73GxviGctuBO
4FJ5mZY5RmqTSbQGEsjVB2NM7X2ZQ7RMEQ/uO+e7XTgY2HPIDdmWDz3C3tR8GLVkzO35drurGwQQ
jXbuF7Jv93NL7N5S5M5eNJjnK3g+EbklDH5ruU/i6mkbHKVQggJLYFYQBEJBAsxR8PL2ZLtky7lO
CLxut+TrfMvA7rc07Aq5PKfIQ73lZBcmidlgue5hbA8oA4/ulqnd6eFlJOl2V7TAKg4+wntQv8RW
93gjdnIuHuNhKo7TSoIkoo3dOpHerWKHkHnyvFOCvRc7Z5OFr2Vsmd/Nlv5dbjng65YITnZwt291
BMndQrJphjUmKc6yBdxiH4y2Wh/a/N4Q+eeRuPFyyx2XWwI5cOU9iL0Hw+1CEocH1Hss6FRqB86I
3pEklZEcWmtHmvQPKt4TQYlD0G2p51MnwUWLR86i3+WqatYkdu6YpHTOnfNBGu6TZ6RpaOO8Eh25
6tXaPhdb0rp4y1wnfJ0T+iY1OZe1KFlCWeVc89QQ175sue2CAHeWzY/gwEEZ00pCq8OxMoagVMf2
i5mwWpQlnNPVJWgTkcK+FPkLVcUdBI06cLf8eJ4oXFgkK2rTPG8Z89mWNs+mhRh2JIE+ysG+OT9m
kuL3CRFKx37JwkW771KA+kHeJmwEKBjKMiFpLo6vpiXaoxhIvZ+8iRljGT2VW3C7Nz83HIJZP2DO
ScP/hr0N7GlHm56xD+ESeqc845tuGbNPzovY+CjmHL2fO/FdNGV9ESON89IF99qmE47No/ZzKA8K
q0ldc3KEObzrB8hm1vhVQMEvEk00ugH0zg1iQxEcXdHfdQRGoIm5dV1/LYyFTL4q7k+5/R1WFWDr
eoINzozRJRTDArZ7rb14Nw/W5wni2V4NxTXmIIjLadq4saRWOI3LSquTj2s4tP09yUFQRmYfwZns
n2yb32lEBAXyRM5OxKvoTSRa0xSR5bJXK3gG2XT3JQ6Z1HOfqinpD0oQWmFaxZ2jPjudZe5wYOkH
nJNRhqBXZGj0sykxSCriPebS9Xj/83t7isugsyjH8US5gYQP61FNsFR8TV9r7W/oSv2lSBO2erI4
So90Im8UMHD31QDNTDpltjc7OcKTd6m44mepRqzCuQB2tyR2AJf0mnXsrqXlhHnhfhQWSFQCUpDa
nWxUaq6avnTOp8Ievht+zvFk8wMi/NDLeIh7eekF3GmqHBHWqwXXG5N0YgLLN3ATyDk5AQD8UJnN
TytmeR51wyHXpxx2CFzyinsSIYLILpN97qtHA80I1LZ8v9KePhEsCDPR9J8hLhKxWU1XWqDzCxQf
K6C2WJHmkg6BKq4LMDLU7D55FlgmMmwLlhkaOX8f+fKVjqd510ViOjIugNM/AamyyDulhaXN42iQ
oVsgut63rbsc3Tm1Q123Pxzfs264y64Ty/CdlXLQxqx6BIoPrcesVeBJnd3ze7L7t68KXWX3KAEf
xQId+19/3w8SvOqKV13CpaSiMuHC2dwXb9++/UFR0mypgOy4jeiRVciNf9VPQzgVbXLfCJGjpqmn
5a6N5vOw/R3GYv5uGRIgjGVyqnUXwzY1TrHZm3dum8T3b384//srJUAP6XjpNrQlyj71SRZiOo0K
UTbv7ewjSTSuzHz41p3ba944XEJIEHyLOUGb2kGTFs1rcQQviXjQKMpTlULpWbLF21UuxJDRIL/c
Ls1XqmJ9cK11PkJb3xPgZJtWjOa8+Q5Dl6yunLD3PpqevPnko0hkt5b5sUFyWfsWZ5jEtC5Lz/5t
KhdL52mq+uPo5Mue1vatQ+OSTEN2KBgesnCW8uAq47vjdID8SQjJY/pjDtsMYMaXLIsfxiIxQ0kq
B7/2gaYMwbEr1Zxv+cVux5Q2P6YZmYNoCN71rfiypL06UJ78JJsUVblsuYG2HmMiOP23yaF06FKT
1ctn2nRud+7lmjx71nQFkps8juD5rDS5QcoOdUpHVOCou24rJfIqwc5NHCyyH3ExYiiTXtybZyen
GqzXvtzT9PAuuhmHq0cw0G6Fsgwdfb1vMFeFbFI6BK9O/Cx+hWf0Lydpz/aBIto+9ybpMEW5fl9E
nbwwvUD2PiRXz2uNEzonzgVL5D+ocfeG3jZz1z91HC12a2m5L8gyu0MUW9PBQEYEyrZ86B1ieMno
mE9ZuZSnPF98VuxBh27lc6JpuEWTNr4zU/inGlmhYQCshnSR7CagcGFnT/UjsNd0p13SN0sf5GS2
oraaP5aJER8YbzjXvqqQ/bUPTpoRyYGApm9dBRo6TWDD8JSxw3kh++YcqvaxMns3SCLPenKSZ5yF
LfzVNP449eW911jJ17oh+gXpHvFN7qFpscgY9jARWzJ/ro2iOCHUXxGukC7gLgVwdff9G+99mfV6
47GKHE0xgjPsOGPavRTZubDllthYf+s2xjoq5vS0QqygFcjuajv61Z/cD6tN1GLbWeWFl47vsLTR
4ev4rp7FHQfVPOw8qahQpLpg+j26FLe59OPbvDzaqJ24G+c4YCTp7+AOjvu0t6I9E0FCiJ1ueW44
3iNhay91XH+069LcQ0R3TiCkjKvXVi/+kh99o26PnmL/H4aivNYl/ZN4ovDRfvyxayBee3aKY9h7
XmbZkTWl3luFY10sYkhBGmTFXbPCgV+S+tkS4ky57ZGnYsn9W/EJdjc+wwm90SmKyRqOkx0OWBZq
EbdhSf/w1piTeStkZt16E6gJ81ifZDJzXUj45i/ffmaunOnmgcbn9CZV/4SeK3mZ57w/psyAaVhx
BECwycmkKoenyYfPy1ZYIAkv6vYw1tK51pEWQYn8ljxxWeG110wCxDjTHani0PXeWY3R4RmjjbHW
JLJU9RK0lD+neVbv0Gn5p7YjmdatgT3QFg2bGW2dZzMD51ky17Jn89xklM9k0O+hBCBE65PnZLU+
mfoTyi0Cdgso5lIQyWyaE59BArC/0cbeiKPkICqOnixYJnVogMdQpNyNPFsWORupK8y3U+OlpzmD
3VzWyfdU1Gyqy8GW1Y1xPsLy1KmOpfSBKT/4FGS7WS+429s8+SZUYgWrgTE5S9Ue/K1/8nqoEdLG
/mvGH5qJ2L63P7iPnleZfSPViZXU0yCVTVot6xtTaMYC/fZVrbcefpPZPUKjmN7p5n02KfoPvog0
N6xaOJc7vCsFmPwgWWvysICEcxq7W60+vUzTNpSj7p8HApxr4zAR6uLME46kWJM/M1WkFzX0T4D3
qop7w2RpNmPYsz4hUqVI3N3gF8W53whe9qJelll962PX2WfqbX213s2tdsLJap7mDoeoZrkOtKMf
0iymJzWRWdPzNpOitqtx91FOsn71Yqb6H0mHFD1nPDH0QTL+KFupz67sLwamVBbzVTHXdEDn041u
4xrGGc5XVv8TXbhmJwguQfIbpg0l36IESSljB1628d83q5s+pW6085z4xyhbdVcvPGPtoAZFs8hG
2Qti57r4Zqlq3DWl3+xRinLKqrIaMXkkTlSxceGmu5aVc9ek0XKHYYCQ4q640WjKA3MoORzSisBc
7n/AMYHPtDBeCOLaOiA714hV4Ls09z2IeMzJ/Aczp0HlF93rRC15hncezhb8GHfi4s4WSECjDEbt
tDvs5PlxLPAo2IR3LHPeImqhDbbYyx1lJzK/bH0URLjM8Lbo8oexks8YKt29s44t0kmEJViUnCEl
8YD8GdogCnu2wRzDaSSUd9JqFqPYWy5RNpEhPqdgIYmu6G6D7Mpzoa0Dw9soTBooUPjP9knZqMDW
32jNGVRrtPQUx1D6iy5x4zQq2+8mTaKygOCwtFvLR5dDkDRf3NxO7hP9BEFbntbcfLTiZghRzkAN
rLz7tJTiXNtJdBiNcWfU87iva+IWTCsLGruLA5ohEwyREvAsaPtJjbw2L+FUB4aiatQP9Ojj0fXz
J0GdTeGTbal0HxUbwzHGSuiRgRg50efSN+egtfwZ5jy+TNzhzq5mXdqvjU4DGIB62TCsW6oHXK/2
4DT105RH0dFqvvY0w0/Kn0914pN3r55jORWHwY6+d8r44cSIUQn5hMRQtK8peh5sCRyuZcEorQWB
T3C1e2dimj2yQLxPrPLFtD0QhCr6PJdqRfDqVYS30SWYe3QNOct+2FXMaYbSPRWga/xKfIji+LPf
iXnfiAWohPLiw4IPZEtxZVWgWk1I7YO9wDAV0xtw1wmlDIl9K3V73wsb4XGG+V8w8ci756wbv60a
JLT/k8z48tQydrLTublEVeOyUhy9jKYIWRer+WntUlr4abuhlGAeNB5Ybn9KN4zVAadFfqGAJ6vj
m99sLQ4m0mSO5Pusa8uQeECO6eSCZGbIRJgdr9CIsyxY+bQojsjI3ju6Kg5zX3xwVNccUk5Wu9Lh
0OwTyLNLS9Ue8kI9rYZ8XUwc+eSc23d1WgXA8GoSHMiloe88H5Zo4/2I7fI2fjoZ2Shd1xaBWqQT
0pym5WFdWol9iOEra/zSfkcixu3h9d9x1tgHPWjyuTIMsfZowVqnCTRTj/suB/B1opFhesd2Xt8b
Zf3kr17oEy99whdu3rXN1AaNXPTjZF6y7SBJ86tje0iZkdLVZhCnOyRgVvaiKeEvc30QaOcOC0dv
UDIZZ1Ll53uUNRlEFajAwEPknZOSvCzb9bMbD8P7/8XemSy3jmVZ9lfiB+CGvpkCINiToiRKoiYw
tej7Hl9fCwoP9+cekZWWZjkps5rw6UliK/Lee87Ze23wlNpZD/szQUzBRW78jaUNyWPqmAxWa7/W
D0PKmuALZbyWBebJg8ghPlOnfj9wtpMNwke7bIvQsjw01RrR8jU3zTcUuuXGnIxNlbTGuSzwctOn
9+aojj0xpbCAIO9aCLDP0dzvs24JCmJkaKd5+4h5xd+Ham4e1A69P5/6QbH89dyp1ro0OCiVhPzS
clKog2Wqo6wErBARVdrojPN/DP2Vyfuvk66pPyBoJtUIvuUOi0jwABX0qxNQbVM058esGE9aZw7r
SUa5LpbZRw6XYUMTr9kogvmGZAvOR6mITzICeQdTP8xSCIllhGkpMSsG7uNdzoFrF+Z0XlTruViG
Hb4cvCpj8YxdS8J8NQQbTqUfcsGzwQLaOybZs4idsE21MUpzcB4Ko1npTgxKcZ0b2ehyAmw3EZYu
qV+lYRJ5uUWCrwm1DRoHKYq0mhw/KkRGwUyJeu7oEb7dZ2F0H7jtk3XrS0etIEVaifpNgppkW5tl
6RQKESdhoaxlCbSDorFDM0My3SaE09GFZUBmD7VGnpiQhrpAcQbRbOhZddIaXcw78+jWYTx4MVmL
14qZxs6kV6UjNjX6wxwSSqxPpywVwMPA7ljVdC8jrWTCNaqXQMrWukIlmlUJ4oXa1SJWt07l8DP5
GacttZJXgVW1HHqldRdZ911NoLMfKKEdjKa+QpiKDyyDBzkE62lKdmh1AtAERmYXecdYknm4FGay
bQVsuuDgDE+J5BvJDERcIo5I5ZFMhDHZiqycDuxNyaWhm2htup2Jx7GxTKhw1BuJMzQdQaipzcav
hHCnQAFhO2eeGY9V+FTiHWtFjiIFkxsHci6b/pzQLzD6ia2GRBqcbZIni3XnEKBDLj2wC9AJ8T4x
2m3e1y+1gX+qX2aDqjiYjubH31M0VXY5KO8jeNhNZ86g0SYqdNBCbttM6yqo0kOdkBdrjipRHFEY
kLqcCA8+CRUJZLHIYGJI1u5ZN4zayb8MIXeCsVQPBVRcF4kKECMB/aeuyZuS1CX+Smch56hKzivs
EU6TKhlJQmdETM9gdoTEY01M1lrGcU6ol7xDw5ZjYRNhShRa9BUSWrOK8rrRfYzuZkfGBgXVkoAW
yIzEBXRKDr1xCgSAXR7Zxps6MNSVXCfWzqRhfIeI6lFElWYXkXxKMeR4JlnobixXPvE/0kp/kcdM
WtGfyQ4q83VhjG9U2bBPVEv0/Fr7rswc44eJZFCKNov9jwlItGwbDUpqa9ixgZ76tF2rlKVnremZ
j0rNQa7hRKZ6gIS2Kw+9Xh/7CoiyUkx7tS9IDoLtYjezZNA5IOmgRUtu44zoXb0fAecH5BHP4kTC
SV9djYmPCpaSK7ER5UJ9pl8OKIOsL9mFKMtu32vzqeOVQ0/T7siLqZ2y6Wt7tszZ9aeAoVrUkaRT
bgK53ShWJVPhQmihIUFIfbngHeqktQ0VH6dFvO5uUc3bYcwEZaoDJ5ayYjXFxnQH5ZZDp9+YK7Or
DqgW2lWuzneCnuPMogrDe1kibDBaQuYbbGF1KU3rnqBguJDG6LZxSwmqmP4u6Z9iB2eifDYKXLgj
xkXPGFGQhL1hd12leDJJ5KtpZJJT9sxMzIxAW6SCD5kl75Oa162SYn/ni5ZTjh0ssP4Z/1rviIE2
A77BhxNY+2G0rtocv0sdmdzoBNh6418vfr7X//UHP98jAw0ij6KMtikmwkotGUYvQLvoh/v2A7j7
+fLnmz8XlWHGTtPog9PV5OlCZiC9BuNxLMf1TpilFlbe8v8/v/mTFUB6Cj/5+fLnNxuf91nYMmTP
MDAxUGO1sP2knpjec+0sn/d+wTaZiAWQvZ97Dn8ezs+XYpZnpKOGbCDwlP68qPophc36xzeNiXNo
pMcfQhzCqOTp7WZNvAcbUHmqBiZckKHgLj/78xfEikSkVi5JiGIk88/nJQVzs4RC8xR/LsBsw93q
+kNfRTHHer3dYZDjYnnZBz7+aZZMG2Nh6TFWfagSJfO05X9WgnZPh13787OfbwHBI3I8UB/ULM5Y
QeEoB0lCiCId1pYm/JytC2WKNr3PmLXKgjd91j5/rp4sf6RSNeu1lD82+MkNGZePI1hIHn7Ezv/b
5pwjAd5FU3y3f7Xj/BhgGCb+7tX5f8jCA4vfQkz7X1t4Tl/DPzZvWUnrrf761cbz+zV/t/EY4m+6
JOGAwAIq4434HVFgyL9pmqkrloaIWodjiez4XxYe7TcyzCXNsgxFAuqv/An0V+XfdGw3Jvx9Q9Jw
mSj/EwuP9ldRuaaaBvJJBauSKWK+F/W/SZ9VQR+DCvDKxgoahD/6USEZ16RuuFaHlDGBM8teZex8
ebW0jB7bN/UjeGyf0D6y4U0WqfceiaGG8NyW+469Rof9vOZYRYasLW4ICcsETox2eGXhrfJt6d9j
43NlL3/Dpwq5DuBZxuDgKn1We8s1tparxf+NvPuHsvCnzeP352iBstc0xeCfRUL6i3Gh9uVJkjNz
3gCQe+ok6T7skCOayl08wCGpu29BgGdTJtENZMD9L2+I/2BKUq3lFfz7vWNIMg1NxZijKX+7dwhj
uCICZd6YV2vYi9/FfX1WQ0d8bb3sG3/fQr77Nh7U+8J32UY57z2wex+tB8YozFex3l+k+igdoE++
Zad5m1ww5Tcn/DrDpSudZhWdpje6xMwftAcDrSK0h834UTyFB+VOXJfmVwCZbYUJ/yn5SlDf3Kk3
Rsm02Qp75jpHYA6zYUMKtbvX6ppd+8Yh94+BWmasgCYpqJSIIWabrYjtsVHoHAZP/BxRMm0A7JuV
CzmQVq/p1g8VSTeOtG/W5k5xs9fiKpGS9BE/8nS88Tn/Jr3kfuYAc8QXhWKGyMy3wNwMh+4cr6jd
4q9pk7mdO+MRI8axtL/lfUU9atFNE+jJ2c37jE3fsIlVem8Y8+Kd3dKlYRuRV/UVaSm4bRlZNMfc
xwVzi9N4ncaX6W42nOAY6E5tPhaX5CtAfkUq17F41NbzvZnbOQXGI+23glyizA4O00v+pnv4RHG1
aN8xWUIMrLa9tEuCFW24INj0pjegKGNTD2z8tYkK+v2lJ68Lqhj+ixRWsnhRRW/qbONSvxJ9/V7c
+ee2OMkPxCDB+egLjLBOSP16H62FU7YbTsGOJDBM7vu+cBgvo2cmiewt3VWm3WHWv1CVfserwJM7
bNaobe3hHWNqQkZGQr3gao7/QvuxLO6ixxYz/l6lNQvATHdoXK/y/bxWPSQfjWPFmFFt7SZ9+sdS
tvXj/IJewHKzM2ENr+FRPip4sQgKdjn6zhLFPgk4drw2DqOEvmE97c1nQquIrZ+QJnzVF2S544no
LfUs3ujVa/fB1iDZ0KBj6xQyqjTHemTYbjDFIWbbOFQMOTfxW7etnews30ulbV6Dd/3UNftWsKNn
/2peiFDmrV06fet2mq1s9VN2ph/WrjLlYFzQAgmoeTf5OxwLeoKbapO+kDkf25B6Oic+WnfWE83U
AkRn6Yyr1sn4dNjpV39SeTX3cvwYF051Bkx0blKPRhNhZVlEHNNueJGXPxqCi663ZRvobbpq3/RN
5KaVLa0s4jE5iTnAUi4aicY2CZalwxBdG7YSObi2/kFmwPIEdS9fGVvaqcHMCwlrf43EiDToDWUH
qXGnLHO6bXgkwklSWQMRXVGnIOimnUGGOsiFANDfZ3oNVwxeb4T1pmtsZJuRAs3W11PoaNv42r5O
7mbahJjVHAH1SeAEZ6N1qWW1R/+t+Rag0BLze+z77fQMeHOlMhW5EOrFVIcIunpLnPu4BvcCh9M8
K93VuvTH9kYKM9GQt+lefBZd+noEp9xL53r4bxbnv1oDWZtNSeYSUyAiPgVOz1/XZtKOTG3Q5Qpx
bOvmFgK2zHg2o8b9vy/D/7YIL3ej4b7EJaCb8t9dAnUtTJ3oS9VGk4bH5S6sadxOwfhFUUnRDHBA
nCu2+D/OAv9h6Zflf99daVzKIrRgHacHldRiAPll52GaQ/ULm4bEiuyZY5xP5Z3Hm3IMoInRCHuV
NIJbrdTzyydO8pjuzbdCGXLX1xunNwR9SzLyY+GTeTGbMh+1FBt4p+U27RPxkHTjeYS97VRm3XiS
MhGQJQIQMEfZhO4nld7MkIE43ObUjiwZiDRcq1D3JHnE53xWqoM6TIBFY2OHgIqTd/Mkl0j6CK2o
QJoSoZLmBTROc76nhe57vMtplk8bGSnsZBbXVjO6h0Br5KOV5vsqRiaZJYZA7RyUW6ttDiOar/W0
6AF8sbxZaKQD7ZwGGa4n7aNDPVzlSK1pz1ak3tFWzryiandilkhrRZy3RpfPnp7Epc0gYi3oi7Ny
qfksgditgQA+Ke/vyFs2cf2zLAhQzHIL4GItCcRiZGAnQutZxiTgwpgvXamOvruazHl5qBubjs9D
ovvqMeor6nlwDixUMkYETdgl5rTRqvqip1HiiFPmjVEVIvfIgQEV5rf8iOqeNTUHhcZbzreDFLcD
IT+0tIRZXasVQqgR1ZogJyHqE9E4to1xjFVs84Y4LFJR9TzVyrTWBfV9sEaVMJaVmsrYUToj3fS9
LNhiqzXbhHnMOMR3SiF84GIVdrk2P2ryW8DjZRKVfdaF6m+0Umc/m+Vz3LfHUEDs0ha65qENf+oi
bUbYwkaBIMVOdQ4JfcMZrV6SlHSdHl7wIJa1ExM6Cr9pQ/ztnTR+Mia6n0tBWeNQeR718qkc0zd4
S2KYrZqxuR/D/CH2g0cSiD9jBmL2zBt4JsMXsf3z8rWKSQA6Dc1EIfa0DLfAOEuuJgo8RbyuSG6G
nPhBDbgeHDzZVWUAsVkc05uOwemV2jWSGSALxApBX8JoRD85LgRGHyq9jwITMdIjB6FGY9fd8JQv
njYTv8eIU8kTxq+Jt7oopI9jKX/6xrQbJog6oNUZBCVrIekmZmpdzUahw/BBrjSxM7Qn9Iw00BjQ
8ergjoCN6Jb4nbrhoVRLp0WTRJCPW0JZV6dwnYudu/zNRF8gpu4Lp5hnqJ2jhJo7EORSI4lqzWqj
3umkDGRoPvqFpL9wmJIKpArBtJLPPNKw43rb1RHO6wh98KvW0/qpRTvh4JVrX3H4No8Pc6+5ythf
zWY4WEq4NQ3Rw6XiLKlHDUPhhiNaP0Y6rJda3ytkUqyjLDtPocaULPANeWUay6ZRd8rBZzTT2YFx
Au0RF9Ow1VrVZ2RABt+US9VW1vMJeUK3aRJfLW0N1Cw8x/qeOYGP3oMu2pjEtYMhQNoRPCNRhFqY
DpD2uWYvBxuiL3dSh3ww8WkzlggNTUmMSGmIPGMZsP5coEaUd4ikObPJVhuuq9a881sCGogaaNxY
woSnTsscBLDRHhpmsjP0tzjxObT+fCsyn3NwyrQ6spT2Ob+khVbyz696+YNPRLyftVxzjIC4ScaV
/SqolaXpgLYTNWfq78JO/qoCogJlQE+rO2yqky2e5/tmAMTscASg7e42R0YJmR2toTlzZPRv8nXe
yLe4XDVufUyP41F6Qx7a7IkT1y3XupsFm7U7uU0PfPYrwEzO+E2Jvuo5IRyUk3mziwtKdfEGclU9
h2/NQfXGY0es0ql4z/Yc2VGv0cV44W+kv5h73FYb1Y1UG6RPZZ6NEuI4qWIOLVcUOjGRnlDTVZfx
pXES78BDSxxPE7fWdxxnmaHRPzGNrXShXxfYTBjrm4TbwiAH2eZqzMoNBj+29m7emZ/mtvqK+ls4
MxJwVYSOHVfsv8ma154GImJB5jM1A4jLqcdJ0HCfrLXxVDxykA/uTHt8MtbGWjxHa9qmBptYzkFD
+U5f53idO+b7/BrPtoGvYVXIS97mxN7Elgd7dN9uSIggw6rfy+OuCHZpzwJqMTk5GYVba2sd03yy
CmRvGjZwABaNHE13LJH4tOic82lr9xYdZHwNqOJRt9PYRPdil9UqGpmGLedzQHH6nSYx9naTS8Xa
tM9WAxpCD2GgMbAgsJ84RImNFf1qJyhXwTP9zpIho22eTB65wiG0jO36RS7XiuTlg4MkgmZqyjgI
QNRZ3pnRlosj9Gq6NfQ7NdMzK5tZ2wuvccLnC7AmInAF8Z9j6lA7ia51YsQf/YqM6BbY8Sq6FLxa
nC6/SA1S6n39XhBx9s7NNOMKQvPIMk4TaZcAOg82en4/9NvRugknljDrhJVavwnlqt/wtsiELS+x
wRw1eDBO6idIKTGhp2oT6VSTmdEiA+XMaD4aJ4KkG9R20V7/JAP9Mj/5Z+onglHRSuT3kGNql/sO
Xjn6vuSHcttjuSIpwFG/FC866cfsrSscmqbt83ClV00PzDrxsYFhWmzMAeSOU1xJp31AjJIjorzx
CVDeM4o14HiSwxTAaik3nerKGEJ1tVNy1Tiqzq4MVBQOULkCYvZMzzQYNuj5UElS/XRH4u74THKE
ElYjfV3RfqwXraFtVOvquijEgy1Pk5vu+7tCeikKJzdt0zwEmovkGhsHL6JBIXnCl6YdpGqF021n
UoFCDyn4S3ncRgWKL7TxIfpPXfKExCXTHT2BT7EX3lU01PeBBGzUwWtbcRA7WeeJsTjQ4fE4bvsD
keUktfLOXQwlNiEo+44wgx0o1iOEIU426SeNvvhFtA7pwc/JGbfBJ5EwLObb4h0av081Z4ecTQLb
eOF9hTd0RALcOTV5cBuZNaN7j1fqBkJGcwg3OWg9tFAv6RpiIocBCrBhNT5FhN+c27WfOcLgJord
kNcb0sW2BYK1Td4iDhqI4VBRkOcuRHbeNZSo9AVW6WvNKIhMd5weFyryfJckj/2aU571aFpO91xw
whnXpqNsG0d6YVaz1q/pmmbOjQjIme1jmx4jT7nm9BVWxmGPwHR+GLLVeMd0rLpLL9Qzt9aLt8wB
1SPkRwN1vmuxcH+iRQ822UnldvsXwsdeeQ4XKl1ckuEOsNvMPJFnnWbuvLK2ReGO50ByptpBcZ0X
nnjy71vmS+S52pSAg0tZ3t43Z+FW7bWHjv+8mBf0yK/httkzD1txTLiAabKIZWDV7h+AmZnrmUV/
i1/9XV5lT2yh7V0e2tJh9IpTcKo/yNvBfCYfk8ixzgLJQRy3ruV752pHVlj1UTlF12RP2I+8C5Qd
riWAmPJkT+ImTQ5lu8UZrV/Uo/FQPAHE44DJ1CYPXJ93nbYBwZx6pDHs6630gmF4PlPSndhhaIVQ
I0bvrUWvmlnGCtVUY7hGh4TayTK39He87pmrvlR7qOwlJPwXSVkpjErP5onJY03UjLDu/U0owIny
+DthnOK5FMlFHA+FumUaTJHa01HovBwhms1EHHMKVaX02VTvnCosogfbg3oJHwVbQXjrmRd5bT0A
ryZgZBGXMyZZEgqcaFV3dr1lioMuejxEG4QBpnWqTrj0RPUEtx8ng/lNuKKy5W0XPM8f2elnmVNX
wS57pbtC+Iz0mgUbjkWM0u7oie+SSxDtFOk9FJzYvATDMXqFVDek+5loD7xs7d6E4ZbqRxZ/hFxB
svcHXHy804Vvu2fSZ6yK+I71xyIuL7Uekx3BZitQ/8+ChVPOHo7pjQ6E8iKdaYD0ii2dGW561UVi
dsl57hK8si+xGCjKm9V73bE/F/dRY2sfrRfgGngmuxt1qw5EnBdgsGO2MtbHgFIwgBa4Sq9jecVa
P+tOoq0t9pbCY1NBUGPd4lcGSMlZ5lx6GV98/4EY74QD6FbhHRuTc1a7iD4YzL6iM0tQ2KBufq+u
xWvhH9SnMrqP70zGpNpG28S35eAJ+OBtRHmP+iVyGaQzNT7PymZmo3iWNqWnrjsUNzZelmojrtst
5Wl3jBI3rNeYBrovU3PbHPuxG1Skk9rdzXwQ55P/kG+MlX/rvlpSuTkFPPZIsogawnCFT/QkrrKr
QZT2XXFRneC+JGDcSd4Y1Vbfite9lvQ3vjHav8nKJcP8TVEHSOOIGgLFAYfwB/a86GI5E5qNtRZt
2120ml5VYOdXVnWFZEtuld7YKdnXD6RrsIsAbXjSaVMy3zvTUHpTPPGL/6C+H4ItPhYETOpIQLcd
Y8kmQvwRDVG+1+5LmiXomNNL9qUwXoTH+KUZzO4vs7VPJA/vC+A944S8DBOWvvXZFifxFcw2pcJ7
P4sUJ/Bdgxe8ti55KDbew6LBS04Hi8J2gPtTDbKToHBJOQJVUU2hjpcEPWrs01bDc6YeIeanL3nu
+Mda+W7qj5qw0zueE8NsA3/ENvjiDJOfaw4JF9wmPnYJTgk7A+dMvUKbUt7ijjOurX6R30fiDgrz
lrf+dYCgF9nhI+OqT+NjeGW+lQTO/F59UTVajVsgzsEq7o1sNAM1845esvYcjPCY2IUc5Aq7+Ti5
2QHgLadLd0BEeUo4ZtRkoqhrAmEQOJf7trerU8Q0F1+Wp36KW46ICJYzJ9irx2pDw4/lpVoFp/SW
b+M1cTHNOzJIg7bmI0pcrPWDzU5xNtfVyTT3ACa++i/zxLtSgJnwOB/DY/5hPQbn9kiGjPpubaOn
+gAQhv559QRsbMq/pflu0uw8dSi9pnibA0WqvfHDMNclYwq0hGQYkDGaMdMeIxC9vRng/RgncT/L
Kq/zWGnBDoA6SlVD3A9BKu3Hnx9IYnvEfCesxYbcJuKWGhs+FSEXy8XP7/189XM1NCos5EmCTrLo
pL01RhJWzuUXQW+RFT7dpQH62SwOL42Ifk8boR2aIvoz1hn8MKprirXMNI/Xq1SCcY2kT3JjMo3s
0HQMLT4HIRZNrEm9k5VS5BJwcYmscA+Ai8dmka8iqJno4RXSNjM4DtvPK9VtkxL/dJ9k9I8Q+RDm
5kVyzIlKAKMKUxSDnlnbSS3SjIITgjM5DLB5tjcp0UOAqc3wIAG3jbI89SqZDjsYNGQ8DLbcyo9H
KuH6AQkbKmefuM1QZeMSSiABimug3iR6JZVxZRr1akhxWY8yDFRQkOETSAStUlVHiA2JCFsMZ73i
116lEUdW5WyFRVW09yg2fBMTrEUQg12PAcXaqFKuNcNe7djXQanQSDGHfbhkJy9Z7b0o+cewUW6I
U/vF+LaLu4Qgk4lOpirE9yXyW7M0SIZaBC7VvldENCxpy/mRE/JQ+Jc08l8RJje7FrNfj2ja1mPW
v2bGXJt4Q1DUOxI3tkmwp76+a0uRwCzI/+4kZ4z0I6SuFo56eovqNhisa5gZ2ObIiQx7c4fW6OCX
44ue5PK2H9AGZK1+58dvaVczPbekL7VMKct6IgX6CZqp6OMyowESd2p6U02KFbIbLTTIJU7vuSWw
xgcTG1wyYC8vWffSCAWSF7G95UsEt0SEcuw/Vto3cbvIqIP0CRIE+2qVjPTUrO8qN/ZSwxBeEHw6
JzmPIZsI0RnV1SCbAqXv/CyQobxpRzAjlRh+z75GG4lqyATUFg49mBB6eVU3XytwzZsuFhoHBDS9
b31gwhAMz9NyZ7JMdUrmnmz5GR1ocnbr2VrpYQsYwyI/K8agheBjI5aL6UCx4GWqhZNgEERbgWn7
eaiE5x5SxWLp6S2FbmNfPLctxdjPdbNY+xbNbSKVLNYD9Tv9tMgYKflT85zqYoX8RHxsRfUlH5MN
GlzsAUuQg1ix60yz9cSqHNqdGfAIjA/Jb54LjTCnjIK4hHKOf7C95hWS3FxFNmEM1jt2XCny31Wd
o3HUd3uUHgzMMiYIKrYb9Wal0kvd0XFcFEcNBkonGaYD4jUvKCkZ5JARSlxFxipK07VUZ8H2PtQY
KhUTFV0SVutCiihmMDBD+7lYk/EkxERe9CiWV4Z4S8rhPYYJwanYJ9KNflDWbrWo3dUyWUJWjDlP
ja8Q0FEwKCwpqUi1HBKUCmtuXrUoLVfVhFzGjCrdtvJI3/USG4AB8mBU8fsq6566NG570ZEE8YIz
DR+C1TpC9OiH8ZtGAATdJyNZmW27lVMlWStNyb6IER1IC30LIVDybVPR0YuYILJErhQg3Avl3hUV
5m1BV55NK79EQ32VKhTfPUIgzJQSCcztvTU06B7E4ZqpaOIiGY1Ngq7DhnNB2hCc4KFgnCwa6AIn
WrBAf6CcXxReWt6dcr6pVY60Wq02dp90z3GRch5JmcWwhmeQu58UkxJNyuOb0cJ5VWN/OqH8cuLA
xGwcH2a9cX0ZE5VJuiN8+MAee4x9GrYBN04m+VwyBxREMqN1CxQHMC/MdjPW22R8iE306FJqvVUp
lWsRZlj02JF6/laKpdT2NJJgC8TlVNJmaFv/KyQ6Wum75xJaPepXDPc6oc0r0q6YpavjrumJH5Zf
w5GDbNneRH0fSOWJucamNNDhmm3zZY0M7rPGFZuKA35+LOCzk64WHJ17cD7brKoeRMs8jWW97ged
SVsrDlswJp9lurMm8S0IwB3TlRdACWFNFhrQfgR63EBnNQnT31oLj2nRkwpIMoiKDtGebm/6ZE2O
RqhatHBAgMpzOhPkAy5gzNrCUqtiZI1MADZJHF1EpFZaqmVwwRn7jkWHF9V6COo481IQJFDYIaU0
87bVSV6Pa3Ff1AKB02J6P/btrS/jCh3MzPFEDiiWORNleX8pBOFt7Dtkdso56HOSZbQzsqiAv0a3
QJ8oJYHtmMChPWT4CPQ0/qtncr3xE2I7SXtncBZgZsWliVo7uxbjwLdK2mr10O/TMLiKKLsaAuYT
PBzrakjBDA0D3d9eXjesZjhxkyWyRTlJs/yUogZbE+/eQS/eaVo+v81atEdIJGxjUbpkJmfQtC2v
w5hSROvtw6jQwfUH49LxPnUmlQVettaKShKA2aXUTcxaA5Wyqje0deOXXlIprh+VGwV0U1TS6FNS
fN8RGGslLfe9GT0IPP+niOZ5UiQvhGOG7MSLz5qNTMpJMs4tzDkqemgSawtbVjJayLHCOlWrkReW
FPZEHFFg+uTqRUJXbBelaTdHOeqzOPL8vO/PCam4fUxCK+4f3Pwydr55kDyFuY4z0QAioI7SUJ/e
1MSKHdwGqVOUyXYWpU1WmFs1bruVKYCyIKiNpDjE6vo8ugOKDXcIJ9yAMlEQIn9/3Yd/HFKXSYhY
cO8Kd5MK2lEr1ditTUSqRKN7VWHk63iQv4eqp427sNcfe0HUVlAtnWqKKR2a7tjIYcRkF+WhSnSv
2T40mUlfs623fmducJLQg6i1ywDrxC3nbgvU4JTwEjmRbxxKcptdYCFRzNAqTaOHCpaMXTXaM5JY
zRGT7Jb4Ig7scFprABdwdjwbYkCjrx89TRl8J7KabNsHuERJmXWaWHA1SUkY0uRAbFTy27t08ApJ
fiHqErW8Tk/AXHrWmpzeY1fah+X8AF1Q5aSrauqKfF1OAOrwiE2XPCpT+uyyrj6qhCfSxyc8A9mb
1/vtPTCdIjXedTkS3SbXCXSevuMiwBSo96bt8woV6mJrob8mCZzYIjWEFQBZpRr5VBvVhwEXg78l
bwlIKZnbjvg5E0/K8APLPUnYuSxdfbELDn1HoaCijih8FNppHD0kGZR9BjRo101UQRWj7KRHAjF7
ESY9d2SiMQ30NYLWOJKGhgJDKo/GwtbprIvvN4XTTvO8jvL+3Cse1jvm8mGnrOc6V3dNNqi7n6/+
9l9sbiQNFxSuVfIeMRlaSUq1sCbDXy9+vmfWk0UORPCKpywjFI2LqucTwIIlrbKSU5svyTexI0+0
0fMPrUDIaSWW7PaiINpiFbQ7Lezp8IXoygOJQjYmo9Qde8j4kU5PM6Vyw1Kzg0VWAAnF1LBkRSdV
+vtFN5UXIVMMXBvERzfxVOe2rBXYdEOCpX8u8hz9SXuzSOfbCX9cRMgL1FmrtvGiQ/xTjAgupyVO
WLzPBpOuGDiGO9Ef5HWP4feQVon6T5jh/xcJPk4ltO63z4zOW9S0dfTR/ir1W6KCftEFLCDxv2C+
/3WdfxTf/3AKcHvv0du/X/9fSkH9N0u0dLjc6ALlRbPwp1rQ+E0CYGkZC+bQWtIk/lALKuZvYMAt
C00gIkIVN/sfwG9+ZIqWwmHL1DVDlvnRv4DkvysYoKX/16DUv6s1iEvQAFVKwGc1RVeWZ/6rnmGS
8kQKp1HcEKVic8ojoUibqYIDT2xos2QD55TYjfG6+tIXVDAazQ8MjW1x/pQ5dDWizzgG0nMWYyC9
G8iUi85t9SKptGmju19e5v8kvzD/06PFyYS/lpdHtqS/aRsLZG+wMwMe7SjupNCkRZ6VzHtx6Prq
y2RhsyEDCYktx92NkBFzxzCnnE8TdU4ltO8yHdlelTczhJCA8RMm1mNUoPtS9O2k0iJk+49YJHCQ
0G8ylK+mnOyEiUTon7mZii4B3jQnyMu75eYmHbjN8j1+A5qUp1bFx/I7YImYyJC9w90VGtlvyyCL
xXC5K2zKNAEOwMR/vrX8ynKTVSmtl0dgloO33NTAtKQxO2w3H8Aw/3hQsKPc5TEtD/DnAVfsLGyH
OqS25YFH3FxQTbY/6K4Pa7GhdPEtxEIAcZavK75u2LL8lkkNKcxNQFiOKZ6X3wkBWdEArUKuyo85
NNON5yrLrwZ8LyZSvspdsz1zFt7KgH0qmjVVDTiXa6vkqYmZ/6o3+L+W24iK3K1C2iN0RwmMwuOn
2QFeDR7VkFnH5eZIMun6BmJl7y2/kUTDpeK3i3Zi6MPdDqTAyfQwAg5QiopHYa8ireYaSc4NcB8/
j4s7rySILL8/1eX+GkaxhiUto7kq7zfLj1Ql/Pl33GjiexN3jgx97OcJ/B/2zipJdmXbsi3SNaFL
+g2GDEiGH1mimOUuaP0byn3q7lv1rOp1oH7SAjJYclhrzjF5HpvCcoABZP565s8+v/j8GSgrrOsi
3cyX568wmC9zX4svx2eTlz7o89rOKp5s0mxNwCALM6PKbob6lhhxXKWcGhjfBZfx+SfmQ0A9UY85
HKh9zktMp8MKHYCk4U0bA01GbzfqtMKgeNVZjueaQjTEWCmL43w7mNCZm4LJFJCWjmWIhyEWjNOc
dXHw+xQml31knIWk/cK7EiYdlH8eCu9kWQMzSHvkguzkAi7P99Xz064rm0/Gs6V2TEnS6O51mrY5
D5/fwfwwYiqE/2pYTIHYWlQ9bpRPZysBzUQW0cJH+gFNn948a8zqxgxDGojR6l0N+bKR6d2gBQ9+
qHWLzKre0janYMsGdbSuQZ499ZVI8CGyRPecbdi6x3Z0Twh/lhNlx47OnhuZJznAGSo8aVBDhRuH
A8H0vIe0QCNJbUUDxkO8B0u/Ue8/C+DzeURUgQg5YTQjumY0TFrFDgKDpdV3t5leLStByiISrDhl
m0FGyP8X2n//Jm78D3MokTU2g/e/xXX/bRJ9+B7e2/+cNf95xD/Tpm/9y0G9zsqfmcmywQH/e9oE
ZfIvplJwxsym5A/MbO9/RPaWIAxDINg2dM5u/Vd7+E9Ohun8y7McdIm2rntMuky2/8c0+f+aNh12
j0yM/yECN5jJIeD4WMN4QxaT0f8+ceqdpqkabD47nmZOi1X3tWrhI8zxdiV0DniWwcIMqjuyiZuF
P403hfRX8QS3bJzd5Vl1YwVTSZvZ21DmvbOc/J0oMsAPuosHbYLBoh6g5aeUFqLbyvHuATDdNDDi
CYWmiUeiPRo3+zGFWr9MdbO9cazmfVYwacy9sE4piJsXYcyCXeNgJGgOZBXAMsk2rkTSVaTsNqIC
dg0VvaB2bmurPTvN4IGEYIKQVLkXWm1dWdRidG6nbe+lG2fojqakHg2dddlonwlsQvR8JnXHxl0Q
lLowAcwjRY/ZSQFFn9x9E0fgemKjWnvptJWGfMqp82Ai6/lgxVaj6tT6ghgyimu9pDEPxqRb9PFg
bnVgypXMN17QvtWesZGNfUMOFuRKM9oLl+9jafUu0iRwt5SYDjFJDsey13gD89jDFto85Tm9ADfx
/lyzh9o8/d5uNMLaZ7p+8lzbOEMcoudWxj7+p5D6imm3NzoyqWOrWSTizUo3U/japXDK8BpYU3gt
a42MH9J4ptFK1k3WIRx0av0aTsjzkIKR7DtflWVQs69dpHrsbyxzjNYxAWQPrmqRv7mKslyuopMq
g+cwKLSL7ofVRoaxQpbpEUk+/2m8UbtUZnmv0Ff4g7sLsKkh7M3EdM7DEiVXbm4rO+c2vYFAEPAr
g72Bhsf+XywgcKIxd0ogSpCzomNVUNFCu2suOy31btC1uTcNO89IG6qjowb3xu9Lulo8zyrOVHQd
Gjc+x31GXpREj9lFkvKPbg7brCcUUOjaCdS9vG/HOEIZis5Xuk53XzQOLgf9rGAl2UbzyI6fP/ob
tong/vcKKLENQGd1xQaGHiERjyr3aMRq8YsOkO5IYBrNRdEmL9PMGx51RxA0Yr1ApxwfAqt7wkCl
PpI+p8sz2fatEoFxKGswplGgI2+QujyOHNMIXLXvWmgcwEN1VhBbAAaAMdX1sDj4hXQeTGGdfZF0
Z6H3c3qYeT9o5fjl1Tll/kqyIKEjZWgiei17TnF4y01q07zxBnEX9WnyZhAbv+iN0rsfEweVke5G
m7YXcFMKNe0zuCG7mt/5dqLCsoxTz3nzpnBfwTn4UMzIgTZcfKgAj61bTrsoGnCLtFb7kkIuywJh
XpyAnqMOA247aE5Af7uH8px69qbKy1kcTFUoTy3imZ1Q3/ze67MvNOTMA0DGvEsrOT67rfE8plp5
xVlG0bOB8Ainjcpd26qv/F0zcPKkE/aEwasBJIHhbAfU86Eh/G0GoOkmMkxWFEVbPUSkXiFDtNdZ
C4SgTib1QGBpexDKfPRN+0SnI3yHeUFpPsRlWRo64XApvggzH1jicrId68pyD4SWo4DP/OG+hKdx
X5jmTjp+Bo8B8iyhE8Nsq6SkHdO4+P2PuXy1axQyMEjvyKnz8TZt3OHWsbv+RDH/8Pcmfst0G+rx
MRaCBsRQVCT4Wfl28hBA/14lDxohWTRzuPLwSFEwe3aM9BKUaXsLzCN9HEtEpWn/JmpvOvV1hCmv
yM5x0YaX32szk2hlRlkIGlkuh3HwHhiBYpAdZEiOcao/5zqQxMZxHsahl9fG8Z8cGoSANbM76kHZ
LdTdbdG3gCvF6IDZzfKTTTUPzhL6IEsmG9qZdNcrWjTHwHywTatHH+m5m9INHCSsgppzFtTfkb+V
dTLbF11zRWYzbaQsLU4F1ssLvx9lGKWo/I/okXS/fAptrb3XZuCMZLpcURarNm5VxbtKsAoCQ/yF
yP/i4Rn/HDYQlveZi2qYpopDSg319t+rK6KgUClKmFpNa7svGUdVFhnpM/ta/+hOjqIvm4Md98nC
0zm8FoAu8DSKsHyRa6b85kWf+uCYgbhYGlX3ozTOJ9ITLlWfqyehWdoGalYOaQn4re+D2baBH9wS
kIpUpbWIZetcl9Z+bV+bsSVQWucUrknio8SUA56UDZ4kO6qe3JIfJXe7+DjExRkbqn/pJ7YvJOuh
S4yM5NF1gMFE2fhispXZQG6O73O9lLce9p94ZjDVPWtjJxDVzinL7MZMupu09tTVTiuN0zwhutoh
sIU9z0FAH30cWuDCRMi0e3ga8aPZ1HMoKZ/o9176BZCpWBHk0z4MdZwbwm2mqyPkLQVlefxz23y1
UEQuVLn+FFRTd/LmP7+X+oL30ysnWndDqo6Da6rj76WUuE6KrBVa0gjlkxUy+w4Fw5PeUNzz4pg9
IqJ4ti45djA/R69l9Ds3bX8MXTe28DMrFEcWJNiQCrItskNcBPCnPVQgE18Cx4+3s8Lcp82VWUiG
Xi1h9Ps0DndRpksYnfFm1BImdnaw7Ijc4KZCimzAPziT9J0215ys4VuNUZYW+qzEEN/GxILIZlLY
5jMOKzVbmrdplRENrN8DL6PbmQTkM1oB5BOPqJEyrfaWVb+GPknkoTLXg0r7ndM3HwzCE3sDzb8A
Z6YfUMrn2k2Tk7KHd7v20b9Wko4784NM2alU432ssoZSLmQpq+t42Yado213B8v9BN3yMCU1I2q6
7IHCL9pmuDUQ2HOh/gliNkYStkMt9I42oHHVOtAmlqm+rGHcZ81AHKprkPir0Xwv7aTeeYlrL+Gx
vEwU0vVEOkykmblxxVBvwDbCWIhoSvrVZ9git+FsfdK62RUOisaZcaTALf0Y4FFtfhq5dupc/Uw6
1bCU9qtXRdve8G5liVYryfpvl/DWRV0jSo9j8RjK9imd+wwiENsaxiMf/TutMA44aE5kNzyTCvip
SjwTNLtonX+4Vk/4IECXjh5yH0W34QSoxNnovY6dSQVvpa+hiviSNMnctJNLQgPabSgDrOwNO28T
7E4/G5pg0y9JBf40U3rLeu7cVuwO6+wzTpqXyXZWU6a2xUjPvo/zm8BA/tNX6BQd47ns9PvATe9K
Mqk36LJsV/+ZtSr9+BSAZq9m5X7o7AJTO4SquwSTdmhGd8XRtJ5Y/03qOrTe0gNnxsGq3SlLe0/7
lvgTfd/iuCQKZDe6JNcyEmMDGB48SJPLUquoyEhqzJGk3CUmhJoDte3srnB77BET2kRYxXhsahDi
1UD9W3yK/hfFxynZJPvadNrZI7IcaDiw9Rc3+MVp9SDncjuAXsz11iGu6ksNz2hBzeCG9RMBV4Cr
IrSEhDyezaL3V5ndo0hXyyhwUATqsCwi370QO4Acy1oWbhEczZpL87I71hlg8vDFkUFxznz16uZI
cIiLLTq92pK8jRXSqVZd088qQGuXm9NNX9XomWtORGxOSzZi7rLwx6sx9jpvPyVgxAsw0fLzNJG8
H+EdEpGLRRAxCyUPHBABmkMO9bm5LqLVFOpPemmdU51kk8G34nXtJK9TjdivzfjcLZGjfpysJ98c
WMippza3Xtv5efCRvaImOVsyABPlkbYyRvClOEcsrf5UVdwvWomAWzzCR3wjnugj8b6YAa5Bg3zQ
qmIHMRbaZe/Hy0fa9uaN2bX4v4q8WUYx8JMW0u2YUZLSxndleU+jYX8r0X+PMYap6rttMdrlJRyN
Ito7LT+5k0WfkRPfdkSLU8Gr3skDLW/caGT6ogOjMxepuHoTCccy88DWcwYgVdGJBfOL0avnUDp3
rRAAF/3bzByv5UwuHvPhVffkqazbg11rR5ZGqMobqKQ0LH4PQMhBwSJDZ6ZIkEBqKy5NKpBIjOu5
b6RRswT8W3rtlToUJ2VTcJBMIEIses+91l9J27gmlf3m6PE1ZP4VGmXCcpjKjWrlDfjZXa2saN2i
etAp6jb5lVoSUR+YI6awIFoMg0koSAvtyBRtcDtoMgpXdR+tKu+Nfh81qWn6BgmERyetj604a3my
jhLqlywaUD5OIt1ZfYz90uxQ+Kurh1m2BLsW+HJfam6ysaF2L7O23RRDfJKwb9ZdZxhbERPWatf6
bqwdnJjlewn+fG+7szlV15wz+31ieKuG9QbmU0CwE1MS34E/DRGdsWAx+m10dZvgIS6bn3RsrYVU
2G0stE+27X2Gd8m9J617gR7iIS2tZwx4lDfbSltppAkpp803rLLaveNzSGFkGnaTWVzsuns2UD7d
9HA6F0EMRhK/NdL5mq3cztf6U1sn+h22pBhPHe0dEG+ZFZFDjnaUyG7UUowmoRrGVe3HiIUjf0OS
K+VelQCrIGeasVs8RV1M9q1XXNx0TKipSdr9gXtM+dXA8W2MtqObZuEeRZF0wdlurmrHu/S918Kw
zTci8RMWLQ2kdn1mqTD0Ly1teBONK/fsE/dOFAVrImDyXeOkrzGp1IcmZxdftPqX0UFhrDLNW/Vk
NTPX2AkLYsKzDcr4bU7CbuOtRzb+tPwAChKNg7oTHlpYMva9OZppY8qzp11HVieDHSDTGqcf1BqS
bMaAUMHCo0bs3QnMUAsMO086sUVMoBlS9QZNceeBUC1uoRyJpZvpp1ZqCkN24B19MrCYXr3c7w5e
Y8/YuVF7bINxSQQVolc/fnGyDLeh05/6Qv+JRgBOEkjOrkqB3Ri1zcY6BLIpbdwRYtaLZRE4kb/X
f2+0fPGcmpO7/r29ByF1oEf63//v9+4E2xO7MWT/8/M1tPHB86A2//dL/Ll9vlMPWBHagw7Oi6f8
vZ0m9mqoXYx6dGiXgRUWR53ApEWSA4a1+21rOfu+Kc/JSCGp6L/Br5eLbtRfKHic4n2rYY4ztW5f
ttTg6W57lH0QfMDpk+LFidVHWk3fbjJ+11aToZEGQUeqitX331MaMBIQMcQkdoQ6VPvdsOxy1go0
hlD12+Y3fDb2lEhUKwORSVwu1RdmU4ydcMKQjYMrqCiIx+hZS2npZDPjmgb9bzBydrgf5j9qTP+5
NGWBt1B9PbuuXLmTvb76vfP3D5iYnCwB5xH5mLZWZvyeR3RN9Q6jZG/XbFfdRQb8ejmYyOETgqRo
QoWI+QAgH0gzRu7gebI9/F6v2OMfKgnHK7stHQPoV5LXFKywyQZUk0Y/ivDCZuDkHVZnk5k/4wVE
Ge9axQGWEe6VKHmbPNRoygrNo64s488f89+XyLChHVCHnMQAjY9Y4lKa2zgnzOQ+y2uE+tZZcwkZ
ENTg9PvODJ+yPsQ/Rks9Nk6k433SX390yclGteKYA6jzVZ9CXYDXSBftYBtyq5LpZBlAHIRt3oSA
121HW5gApuOS0A4cTApvInJuqEhzR2fp82aDEm94C+Ett9nqg91UlaUOpBJ0wl13vvZWG8iHe7c4
o3j4qkZvHyNtmJcIDlY/BFvYbLNbwGVHF31gV98OoTxVRX3WYlD0MUUPXXvrgn5F7Y8lfr12SjTB
MnozJv1k1ZTf2ylU1OgCqikN0i1bv3oFNoLorkhNwFeyP/sDWksNlsKEJR8AukKdMLfhtepmzmLN
B5TXsqZFQeC5GSQXoNQkDyWAXZuin5neyIVj5M2tyxFc1NlDKSlclmhwZoVc9kBqKBtDM3g2CDcJ
tIT9xXDwTZKQ6KLpWfcReKAsmiTAIVRl2AP2lt7B8bSqn7Qal36mHbzRa49mJ2HNUxFAdQE01y/P
FQP/YmDV4njl3iyQLmSVqvatg9XFIyW9kzd1HjyWldCJaEgvSQ3BuawuI3S+bWO/jrPMP4tmolSE
nPxKrjIqtRaYXOREDutGKLGy24JGYn3ZAg8s82f0KmSdWw4Bm0QKwOt6qFDy526OwYFdAAsODv2W
DmJzjyoHk4XfmctGhBiA7PExchi8bYXUQ6tfI8oO3rQOZhEwgZufNtKDDnHaOomTz6QkfIjCLZXJ
sV+Z/QnS7dsQyOZgtRycRYi3lmZuJyLygys7WBD9+gWWW55jm9WjVS2GlGks8/znJHXoS0n5kMSK
rQzOKbvoX2rwk0mXffeifTbscZuk02fn0xgCv1huHBPvI3j6fT7dIzOGdqgTMIFue4mh+BFjq7+y
o/IQjdLEDewc5xS+LL7LXf0CHRfD2Xir6E3uje7Fttud1j2DZjtYEe5SWe/1zL5LihH7mmuce4M+
WFYjAfKU89OQB6kZAeib5FLSJ2WFfiLC2EDKPlrUUM5tpr7rKX4NsWgb9XNW2tUKLzJmZNz9m14w
ojlOt1F9dOOrIHyVVflpiHRvtdrNYMtLED55nIiWYhXiWTiDveDW8Ad/Ba10I4z2vm71Z9tJjmAD
7kOQx23WM0enx6mGDdK49zneYbsr39MaZjutQWNRWn676FL5Gtk+5OzJ/ggS2BSuh3Msd8qHKErv
86mag2e25lT/kIyx1IO5vcWY42JsagPEisXHFA8fAYOCYeQ/nm+cOlkdRtd9G5PqTSLZZZxatXZR
LquS2r8yMO/3wF8wJKcL8nLM1waI/86fpofWM+4zAskCe83Z9Vjq/S3J9m9VgGeqjZWikO8bvMHp
BGh854+PMu+8TTiWZCGwVKUx/dNp3VY3aeRZgfXYMAXI0LjY5L0tkOQsCJ3YlJO7GeELL5IpPDH1
gZUNbzN6pJrzOUcgVMADOIJfLQPGCIugsTiXU09STnibqOlO2CzKJirFcDc8p0bOll7tEklwHGuX
ocsPrQOvyIcWYNAkjS33vga7t2zGPZquFRVfkk9647UnUSGC9Bd6UP1nE7ceIjboa7NZuBkft8yQ
wOppQj1kZAUN+jRkwTOVw+38Fcu8evAzAMeCEQHVPalc0afGvgwCX8kyh48QvSa4BDK/LVbdaOD7
TvxHczBOveBKAYOxmRpGz3xy9oSVXb34U7XOeLLjCPeDo71kcfZqEX/B1spfeVP61IQEIvSPfVGC
mc5jyEScSF3GoV/9sPh4zIEhrsOBBLNOZ4/mXWtRW4t+9Km2a4i5Xd1g/4FHcNSHZ1fwoUwwG0tt
YrMoJNNkOp1Mg32RSG9oj/FckEktjhhmdHRjdLu2kdQ/ApiuRhpd4974yFyPQd6vr6GBDcps+/VY
YnXPTL7AJqGCPW+3yxGccxkaN6LSKQim/plff6+KIl56IeUQJB9AgGzKRikfMPSc3cjcsRSuAMnv
PDq1eBuQSNHbeAwiChyq/2GN+ySze0cqrBFAJVBFlCuOLZB2Vg8gXUTMK7GnreQQhawjx0PQ4EFg
0/fj9EJf1723SYfxLqx4/Uwi8K6kzYRqmh+5JzAOEDQ6OsHJkZhysmGZt3p9nmo/23VtjIWc6KuM
GMNMsNEmnX6Ry9Gh5Mq6tKX4pHvYQA2abtMSQmuJWWmGVRRocmPTeJ2M97xPnkZaMFCTwY378whZ
t7jM1btA5LzwwGSLXBk3XsY6NPOAe3KokFlRYgd0cAsPs6tJDfB0TdNGmjc5I/MPnlzXWNL22ghJ
hETj4H1TmcQaELGaMBLcslUXGVsgmld3DqqLR3Tadph6B1KfNn3mGgvAuI+AB3D8kJfYdP4zyMet
1XefssZrNNjTyDkXXtzMv21NqqSddd/Vw3Nl+WcV0svIau2Fiq2jI/Mc0PPt8lkxKiLM1gUTWhyP
H3E0EqBep9ixm59JQMRvFHtW+nzLcUA+3REDt+jBHlFf9/dB/EHZ3uUUmiimd8vCMl/buZrCtPE1
eDpiTJcfLkLQOyGKDQ33biFaQpciE6yWLddlxxtQkY5DsqGqPIGyAB4Z3miOt5I+h7hRzt1NFdar
Ore20AecTWf4nyxvHsOJXW47aQjfMaZ42fgzRN1n3tibLnZZu/qxuSCihw1ksCG1sTwT+/tk+Oyf
ZHsZ8jU/75F8+RqLcn/RSiKEpKIR3Ep/kTXpozulFKNWLJakfXZFPRyVblKlDUvjJsoR/CSA9Z/0
CnNh3YdzxgtyS799B+GOcU7JgxuoUzHY8Qp9Kl9chJ5oglpJyOHK6dmn04NChk5ULKHqeopMM2TM
83H0a2k07l2/eidhe2sAVe3ygSIWLi5QvPRVnlMjMRe9gQ6+T8dNXOMuUxF4EFHti1Sf1qUxnsey
/S602tlorbWxqfMb1ZPR0ZcWsUsxL44/quPQ5ijhMQVq1RbAxUXkqcnKxPuWrUf9n75eQbkaeAgj
QG7Tgu7XvLV8k9dAs5TK0aEXxABVYcyi3IdCzjfehOqdBMzZU7D2jSbC2SQJCi7xRbXuLRvaB4Ck
72bquUTDeKRNeWj2dQuDvDtug47wEzU0b21GfcuISXiNSANYQ8FgcjIuBE+tHBA4y8hj5LO09KRV
8UYNWJFyjsmUbsraDJjSWbIjfoeTzpJNsATNvF01tazRnWGVK63dCPGFm5AdDGZ3Q1qYE3T4CQn4
wZVqk6+alhlkleTBnRG7JpUAgAZEWwmKgLyySUcArJQerwatfXOCCPKTxcJYB+/nu14M5W16CrEA
MfaYUDk9iCSi8EDx6sOnJDtp6eTm1ZMRzN/hENJ5WVEY49bhrnMkOSQRMoMI/rsP1xnmDqpir1sa
RrMac5w6lampJSX3O8I+g9VoTDi966Jbm+RskG2mz6ICFpPOc+Bat/YQZtDXqBJ6hjeD5F9LXF++
fJKJLFYRibW7TAXG0QKuUbgAPU3J2vbBrUx3hSMTX+mUnRkecLmdcnEOMs5kOk/WLnE1B1MKaDZy
i/ChDkwylQA9aqTGd8zmbxkNTLS+s2lKPGIIhfo826fjeBP1bU/gyZStM5ugRBRUjIZzUM14W0qa
PUkfnQhDq/ZxNuzj1KdHl+GDzAwybj2WIQKbG+LDJUSoYEuE08pJLHDULUsEuxk2iPxKJhgccIlg
Qz612guxVIe4DsjwqVZtTZxEWA2o7ymoWI0Ha4zASDIkVIcZDISfKqEfjd34YSKeOGU6lN2wxM2V
38Xgd3BjuadApjgnwBrQNFqXJQExRRDfk4nLwsPjnY3gQpDeeWjDtF0cpZuE7uSia+Qd+9iN1HUf
YuNMhyrc7KCI45wIozWLq1PQWEBsCcXJy+56FfrPQQcLdVFWjvZFdW49dWKbwf0xRqYZ228vgekR
jJOoeMvrvUeqYtQEEde5Oe14G66ypYoPPYnIvwOVMEUuY6xGft5IRcQOk7NTmAem0DlOYa/cIl85
HYw8UrlLUHisNwNhiyWPotjmfqL/KXbOrEvvowQdOHOUKFugliapKw4Vn55+ZOgaH4UWtkdZaQTb
NcfIdR+9kfy6IMjSi5YsnSbbVHykXYhwfs+25KjZmU3/gHII0oh9WptLJEcTdpX8OsrpxnLjbEVz
B5xTe80bwFYdtjHDdBGwqxp+j+pCmkvsmBp3Wk9pdG95JM3UYLe3WVzptx5puwtHsx5rv7xTEWGS
ssbsr5T1iH5tM9kTKWU0HWETVuWy8fv1RM1/luN28Fema6adba0rthx3JyvVzogKUH4MzdkEmL8f
2cMh3onrgzNp73WUPHovFPSPmfbU2+Pegg606sFHYtdj6tG/rX4ORW2zpxSm51wLouMg33XWjKJC
IYS84Vapslr4Kb/kZA2sXD10orb4NZj0z8r0aL8V1oZ0SsgshD8TUnOrxtBcRKFfrNK8GzDCE0ib
Zd458m3is3VWe2YRnfImc89aSqxsAlbFsVJKa/I1Rj20HStisZCTUqg46Vr0SnWQnUiH0UigEzUl
cbydVyztJlrT+bDPGXLaXi6ZLgQRajnpjzSXtWUtVLvqZmYX0+1R0aRbVq36EKWtLRwbMaulXhjb
K/qTxpfRevUycRPyEi3dW+e+POVbL1ArrB+7QEPXO6Ssf1Optj5xO6wO16OM2VJRlK+tAudAiraV
PR0I+tQO1thsO2JfKKsrCt/E3TM/B7jRrAKfZhLm5FeRlZvKGqxAnUMQbH9CI6HMlf7YZePhTmSN
p4S1FnV8kEhimAc2bmR/jHF/8UGHmaAFgtHlv2L12JXJfWJTtoz65BBM/ePIpzEVLMH4vXOIs8zQ
oaxJeF9Fwi02dlFk63LUOdQVdDrsHHedlYttjv7HMOQ18P0VaRcbtvv5fWoPHTLqKNsqDHOwyNIv
M5rz60X5EAQoao30VdJ+Rz3KQOTX7Tv+rN3s5nUnojRCElXdsvyhUfVE2B9DOa9P1RbHu3xyjeHU
jl6AY5lyXa9gRxclgtc4w4VmmYyc5tE39a9AEFw4sPZnfYuTT2wjZYlNmfTXcQTS4ndigQJph7AG
PTIV12VPcvYWL+BXavQpm09WwJnu1reyto+x65BZ0iHmdbXgkBnmfdcBZC5SGoU6SSZR8ExjqiHv
jvVnDXzCLuFKpC1cNZxFK5uKBglT+RuZyN26nKclLxoY930syfARZJaQcAUdBUTrAjd4v6oEuKAy
b79pxZXsPhBehUhTFXW6YvSzQ2hYBzHQ2e5pdlHRtJeCKLcFT83IkLQ2mBnh1lQ6bP+ewF8H8UX7
hbSLTVTWsQwQY7cdLatFzYO3CzL7loTtjW4YT5OufTXhgKmmKvcNGW533g0hUPDeji2wir5MBPXO
8F5Y33gT22uZTLehJGigJJB3IPZ9mBacIuy4iE9Fb0fa2SimcanXp2DK1ans2mbrWRXwEoT5i1qA
UK/b8tnxdP1FtM5dYzkfpZO+hLkBbIyIkA2jmnLvCJ6ztpafJkekUeCCphkhVXTOSeQMkKntIYqm
4aO7kFNDx9sP1XPaTsM+qER50J36o2wVGROVtZSBxKxtdQwMLDFLScGnarQGghR29dAhRweJ5EhM
17rGblZo2TkYtXRvqHG8GG5yg3sfd3Tc6Hsx6RcKB1Szk2nbzC5eBmM9kjUUdiBbcdyTLEqFnihZ
VNZhD/2fPzfQ2YOvKKfFNkD3JQt+Rhtm24D+0ko3tbWshx4ATLwdnOCsaRDBe4vDwFPJeRzFvUHm
0R25aXu/J7FkCI37mF7UDt5gyNI0OGB7MLYFaDRFY/9geP5Jc01iYQfj0aBC6Nhq2mBR0zBV98bB
tLz3pKLsODZY9sfcoXmYwhY0FLuWblobtiQBNCeoBH1XevT1+MmAyL8KvI4MeWJEIkaaQmj5amyo
kAVRt00JvF8amY1mjczPhQOTcY8ORGcoecuQVAC6K7QNvXdQjjFtIC6NzGH6lUSKlF03Im6ZvSun
Ni6GVOs+/wh0J33Kguw2zqwPJxPrrso1irHgRpqAPFV/I6P+LuNQQFHbzanO8+5XIzNWfHVN96zV
EneXKDaBG8EILk18C8zLgA+/RJizMPVdUFZddek7k5lSHfqymtaKjDbGKXZTRfTcJxqjr4W0LydA
ZZh3nF+x1xVnO45fqznkOadcHRMDscja9JBzUO8szz7oKJP2Vs3aui8HuWrWrsXyaQynN4vN8ADZ
Q1QJGVUlXYy4ewnMJsaE2r0STo3vghIeKI/uu2+qbJu2JJX4Xdeu/JiiXV2wQJb9mK5dd5NrHK9T
L1tEtxBF9YY3axb+MoxjrBpFQhvCPVYMNiRCTlSHgbqyul+5Sj3oIUiRei4T2yVhoLLsHvLY7zZd
K0ZqTqQmOBG8RJfBSQHgO4xOoRN4Gz0WJqRJs7TRzpqWIutbKzY6bHwknRGgD2t8b7r8p0uHCqGU
ey0b3d4Kf6Yn0HeA4lk9pTFLQDJmn2TP92ZbclplbnlWek2N15yGJf6WB13BRK5X8O7GzOKWOmhB
m9Ci2kd+OPBB7ejo50POWe7kh99L1FMQa/7Pt5ns3lOS7/7Xg8f5Gf4+TcVSaCnqqCuORlKQbDn/
4+//VLVAaPd7nTq+Ny7/vmKQVtz1ez0eI+76fcB/XPz7/H/ucRhsTG//f30Xf97kn1dkvmvJZv19
239uCe0gWbmEJ2VH0VgcH/N7/H31P2/k99XMSJT57u8LV1rKEuL3X+tUTM2f7+/Pk//e+vdZfi9h
fW44HzhI9756I8NMQklry32RD+a+M4aSYSauDr+XArQPfy79vc2bJmgef68niKyoqv37P38vhfNI
/fe2NsiWA46T/2LvPJqjVbot/Vc67rj5ApO4wZ2UL1XJe00IWTwkkCTm1/eDTtx7vn7jdHT0vCcK
uaqSKEh27r3Wsw6/3//rGX5/+teD/36tvx/3x9O4xiLrsTA/Wh599G0K+p26Ib7++w9pbIMJxO9z
/dunhBy05vbvZ6vaCuT26D7m5cDWXJPcjUsXzqEBZuf3QzbNFfMHPvzxvb+//P2sUv7Zx45EQON/
PfT3s9/H/372+yR/fzlThbL3gZn3T7/3x/d+v8TeHtGBX57/j+f6/d4/PSRUMPOszk0IKmL28t//
xl//7t//W9XLbF7/8TR//dI/Pe3vy+dzeBF2vdyTla0uiCYl114Ymt0XX/pRyhht+fDHl+aoYHX+
8ePB3GUzkPhw6biQCPTXg34f+fvhj+8BZYhA0wmXUKD/eoU/Xubvx/7xUv/0exZxlwzA//u50Bc2
F+3F/Pvt3wcIOTAD/ONJ/+3nf7zI75d//tgIS3nAqb79x0PwT3/XPz7N7y/+/bf+/s7v9xIUZNsB
r2Kf9gLWOAEEicUIbVUNitGHVTqtuonVkO7+Wi4G5wkgaxHBX7Ll4+9qUNPCu0iyGh+zQx4Rd3C6
D+XWznPsfwNbNs8h4S2kecoF965wHeyZ/ranCRnSyV0+o1vXCrbYHvwxa6GflfLKzmmdmUH5YEYt
FvGE8JdRPzR9SsvRoKXpE+uyIrl5j3oh3slIX3dWfenO3Diinpq5K6ebSeovEUWbnEBbRGmKvQdz
WHqAzSLXnTZm0KBIs81oX1ombL3xwZLEFCcNoohyrBEXtS74qijd2iVVUpyTatbAsEhN4i5mmZw9
VFCX8TKHqQElDFN5VVpoARhiu5vQqxAEUAozRZdbkavoVjb9cYS3AidmNm/x/OIlBbfoeGxXR/+Z
0oStjcotJOwUOnbQxbuUVDCyp1aGLtnqc0yB7KF7sbJrYVvempmPsY0g8VAOIgXF+2KSd+eI4lhJ
eYlKVxJ2K16bobmo66nYUUClW5d7OxXKOYmZSGUJbTd27DUQgOOU9Ge6EuwxMtqAcEw6QlWtlekw
BcDZmO6GhmPnKucQBUnyEDNDnCXIUiMC9ivZmHfBdE3W90/nc2ACHb4yU2c8qsNzPIG1T+EpRVWG
+1ZKQpYt82xrM0H0lLFvaZPnRv9kEQWkaVIRjLMb7IkZ8A2pDspm/G20ZIaSbAtBjXa67AaxpTZ+
opYcd11j1utCdV9+elPGDO3RBfJYj1by3jGm6c42yEHsB4PKvCChJMrfOh0mW8b35UEaNAhkn7S7
YIbKL1SxC9BobG3BPx6jaySt9HZMw5ZIWP5o2NrLDKk2LsyKN1pCovDBdrANWwVxYDI24FpSNjv7
xPhRUTlv2vFyOYPszFOXRTJ/M8KmTO4YDzTiTRk+sF+7/2yIDVrbXH4AmpiDjhNSuSSBVSnMjLxP
3DWMKQZYvuFKdB2MLeRbjsgNoEgmemc1MRSBYYLDST1HaY6Y3ysWhg949nJBnfFaHkqyTaVmve5H
Ahvb3kVHZ+zKuItuJ1CGcxN8yAJbZmzG7xOgQBUYxnqwqMss55J+QnJKsLG6YfJlLMrXekzoa4/z
S9hMJuoTcIbfflghPkmd9OhYJnbSzLydVQQSdCo2UaIfJgvGLoRTEkHJlzPovOYaF6mRf+aN1e/m
hsKYxqME7PCULBW0m5URLqmq3whd0Qsx6vPMJb0eFIjH1LKu45HuRMn0tTffoYdR9ky+3vbtfZc3
j4jpizU2+60XyldL6StmaOU6cNSuUPqpNiN8p11GZzwyQVDl8GdnawQsGdcElE2MOzI/ObgCroNu
rDsvEwCXaIpiWysK9khd2ZDQl8kLJyB73bT6g+UguCyK6TkO9XsUNy1T4/orm19mOx+QqSWfZpow
u7cfgyZ51LgPgHIqazecQmtnejp8VyPIWdpV0JX8dVZTkHuR/VMV6KlN7zUb3Ct0mc+6CM/C5tdK
a7h0TPR3iljirUbSoiRJ4OhDaE1N+zxJvFU6V8lh+vDgpEYFptf+zcIGvjHVdCNgjgw9nkGPTiIm
CdZuuGWoDCtEUjB00MJsYs4JGLM96rjsXXOQVq1ECIPN4ihHLFjYtJq1Yo+YkHHv+/h9uvrkgPgt
3egWNYoiRxziyzJC9saSIOeehQAkGBq8lyGGoE4o26KMpx3RdeWzhIGydtW0KcY83cT5MG+81qQh
MzIRQ2W/7YziycvsWz0uzeln7TH1bdIcKyWCiNT+qo0cgoP92TUkjtBwXfemi6PaL3HM9JRrZZQD
x0FIExQLDXGKXyxUCmOJrnOY6nsza64aWCdlNZ1lT6Ozo2FlD/zBib0LO6x3prJbguo9+pqmvGZu
hct+4TX5MfvWeDzWFjeFEvCfJ0kxyGiPKm/JlDu2TNX9zsc8VNRXZU5jy/GPTeO9d6ncEhp9kwQL
qdUsDonlA3WOFHknQ4T+IxguFJP12IP903DX3fZOhq590PnGM5jdIO7DquxW4yZyjM+gYcAX6XHv
pA6TgQGNkk9IyNg+CGve+6qE1SjsvTsPl3lSPVajCXKtAP+SIA+ZmuI1dTnNjPolNOvsQq9jGM2u
bO7QAD+UbvE0zQrufds9JO38WY/es12jq6E1TPzrzovHy5kchpyGq9UhZbU877KWyGjqjklqzVDG
E+QZRChUUm8/pAbuEpRqr0zt38K4ePBkfx7h5WTmgMC1OHRg7vKRcyJT3c7uqQ0cfU4A5hQTPjez
pamVS/smNaDGtlyfsA3d4sCuG/VhwawvHTzS7uFzc22+TWp8iztmgn6BJDSApaxIs+zK/HPw00en
GV91M39nDGl1DFRGp8delA/MV5nImfWdxFXapwbT8RzgFcfjXswIUuo51dvcIgC1xPAqwvi9Czqw
l9hy6G5uq6BE+qH8705080Zxh131CglDBdmAOy3XkhjgDZhw0hePkKpu89hkl4QwgqSCcD964fGV
eNalQRYc65ExPSa1eG1MhG8lYBOxrp6aome/HCFoF759WHTUjYyqlfTzk3I/zRLjkTm89PxRR1M+
pyQPrMypeApb48TKd5+2kSSHkFgfL76ywBrUrk2QKoz1mriPQ0cLueOwsEgglUixXK0GxoRvycRg
sPflVRos6gUiweFiepsxPOd1fV/0DmoGu8KkwtU7BNF3UQB1zwd3XY3tM6qQM8j/m560R78fbqWK
39wSMUEf0obKhuLVD8Hhzpg9191MU8sR9IZnzo0cKMrCsnhuWmugohlJQjfPXJJ70U/zkUCiqC6v
8AagtsEMhGeGy6V/9hRtubkIxlUX19dFRoMElw9Hc0HXOSVJUV7xLRfjSqmKAel1/5jSiD+0CVMV
BD0+rgU8BujOq1ifkG4lKzSMb9hgNiy59s4rYa11+tJpw0sF3QoeJlr6IsXzxWjdMdAVYKEuc9Sp
QQw425mBHmqHg+xzGH0fB0GJymrT23646vCw02dhslreo6eWnHOImdBQr9yuTe+U3sLjUoQKh1SS
t+GXOfb92ZrUulO1ewgi9WAsJFMr7N/Q/K6mCXSwNfRvbRfuYh0w1UgnfopkrqBJAzlrXdQkuyGb
5+KhCGvQBDYx4zNmfQhSy/xQzjo4BnPx7FPUS+7gvZbowKmNp4HLs9bcDNOzwI+l4+F6DDNOlya9
s1h+Nl3PtRZFOWPC5hyn9Y/fpbTHLcbluUM4V3CF4OTDGlGlzBASJ9JG0c0HO8a9l33cnDyKxZgm
mw7jK0oQkjLcSzvNn6i1nyDoyDWhK+ij7fGTrhTDlkCPV0HIrcabNnnQv8cy5W7u3RpxRnvca5Bu
k6MrAdK39G5dXTJt8ohvIKbIX3uF2GVx+qN3oVAnt7aAILsjyKtxeHTrYWvZ7khhZXBv9dkHe/0N
NlSGvUZ+49AbZ+b6QUus2jNmu26amSnmnOg9ulynY75tBdUjCqIPdsrN2s0bZK8WE3+fk8b4sSP7
Pa3zY+QxHUwTdZLiqpSmWIcJYuKipBCd3RjBXR6sQ0w52exetn34UBr9N6MdJxTndIy2SN6hjyKw
xGq0BR92k2khEJE0r2ObXZCmczc7NGe0fGsEyJAxRDRGwuajFEhGR0no1oCAtjFj6k5M+WhlMYAH
aDlMEAKIUxivzAftTUDK3fesBwerh2ktYs/eCWd6sE3MSxlXYMIRBgsSL5KzbxdByaYAMcIeMbGg
4nnj2zxeMPd5hLVmrspyaLalxXESg7iKx/Jywsq8bJJsyrHussvdZwPGgMBGhlxVQ+84GdbOM0fG
AK5xL2qx04LtGIsUiGti5Mx0egoW7+4APT/PWdgM5+Qk3atOnA/bM6ZdZOt7c4q2kyItY4qLYk2a
NoPgkLO/NkCBUZjEXCE5BRXQ7hRJX507Pw7jipU39t8MtX/XzVXauHBubPM2RV2/Shp/k4fM7g0g
XiufoB43CL5B5jJNJNPTsYeDnmwS/mzrrnFDpFMW5MTQwTqX1+7yADgrrtogwCLlImcwbk9rC1Gk
b4Foi9HzkmWLhAdxx0tGUksbqZOBQLGpEf11hXzMiuoyMUF4ts1mJsl5MyxUS8zDhFAUi+Uv2wCN
ma9oBbxI8TUhSZIlgYEMrPCJdf2tXw2vfjd8pqU6zAy1Pdt6Q9/pbqRDGF41E0gwttj65oGBACeP
FPc69297hqFk6JSXGseSwYySeA8w5i76E/RPD5G664XJIJSt+6pqAyKg/WjDUOmycMVZWEw+81ht
Qf9h1DD9a8muQwOWAFFq3oRieLS18WiS1L2Lk+kOh5vegDa4LSNgoTqLjmy1XoLwLqDXjsikhGbD
HHmtVEaBTYHp+fiSMuKzpoF4DAon3fZ75Sfoh3A9F48NDtALMyOvvQH3KBNnO2YWOzGN4A2/QbU1
bFg1wUUXY7q0Onx+MejUcAkwJOdnaMwXoygugra399E47esx2tW6wPTS+D2SKvWZNIQou86R+gJP
OAXG4K9cqkp2X8O1mR+ppN2jsShPdBqikNEkNHXelnrfwPcRvlSNgwYvyL4mP3lJVLKdCIPG19I7
6yy0EV1Nz7VIi21k7wswJKtKQ2PqcLV4GaM90b/kFRP2iGknXCbetdAjfa4LB9yOFhZO/8CvZYv4
yssfx5G7twvEeScHSg7tkU8YdOQ4JH2FSCi8EPWXjACh5om8UuADndxNMb2OJ5nbH4AgDmBhezZt
6JEb9ZkO02OOim1n1GEIpGi5iRg+e8OQS2kYuqtq2pEexo2KLES7Uw2TLzicRg3fvIlAbmm5gmzH
YCCiF5KmX3VUnE0fTRNbMEIiIleCN+8OyViTK0KdvWpr+2sggp431mJ2vUf49uajZvHnkf5JWB5z
R37VzIB2fl18ZQVW30EPMK2Tq5no3VXDh3W3zO/N+bpNwoN/M3I35VK8wqn8ntrRznb1D0iWqyjE
55WyRllwrUvtP8HmO02tgZKjYRdfO+21bgW6MqZ/PtMrgIF7Y2mFJ3I6Fy6ZZUVa9bsUAaPHsBmi
2vDENYoaxJKIXAYBYgsIFo+D8dzHpPIkR6swH/GgGpuU6d+TsNGODE10q5KvcHwm1PQZ/cyDX/ZU
m1BXXHQW6y4ixRJRB4oktJQ+uwUKXq5NNLs1SSmtt3OAydr4P5ynsewNDmh7V3PwaAo6t0aRTxsl
nBcN98OKB72Z0WrxzoTxGQvBQzx7B2vRvYk46SiFV1QAHmcWb4eN5qzpIfWrGtejtm/CJL6V3yy8
UYyYr3GIR9K3hWCn5rU2up2hQUJgviRtR9KJXV+5xfAwolPYTUl6k/n6DDgXNC0zWcEYlnCF5jxg
8x4n594iFC1493EudyYnZu4++Yl3T5bVBn/+ZUKyYK6woBTTRddytRDciWjk0DnmS6/cD8NHEsL/
dcRUtcONSzMm4/7vzylB4LY+Nv1V3njkPCLNFSmAKmW9RsvmNTDi89yi1bDqc257M4277lM246IV
eCp6sLx0SAeGfxTepotYJOJsoYrpqzo8zCZuKpcJch2pj0roW0kyLXwAsr7a/t4vxAmRRbdmSEFN
hdQ+YGLJH2YYG1Fm3xQAILBNW4Etrj+TMjlkbn7R4i02c/crCVr6VG0rN6Kw4t2Y7u1JXuUeDO62
KY5Sj/hJTLltavc9tzpw0UxiQzfdZjn+20w5H0lU3bapu+VPOPXJtQ8NoZuHc2VAv8k9pBsp+IvB
uYuUgTsj+pkrgzwFvRlx7DwY+RvAU+Lq7LURm8RDDDbazlJuHGV9+j2o6DC9h4gTH+sq/1LRcrCT
4m2y9HNeYVWpHJzGHYk9QTpcTflwWYMRxULxTgnxDmkMOC3QZVdOb72MB/LLuZEbJTEIyVwLQot9
5M39b6dy3I8smRug05T8qX2Bap1uQvIWYglaZqrnsohPqKDvymAgZcs0Xud4OJtNeJGE1aXNEg4U
Za/qGokBIQ4DgsV0SF/SohXrn8aVn65TfERSRhTw9W1pgDL0SxYXD3dMhPnDa05zNWwjbK8eHb0C
NPnJKcp7xJCrykdDUqF+mQYsTKQKPmcZqli3h/wyD/4pnYXDmBoxPeFre6+Bcm6u1TxmK99P890c
+6eiJqlWNG9Ix691GQVbON6XXCHPuB38rdFvwqq+TPsg3ttttvaHPt4Chl472XxlRNVFVWiykF0S
vnpIP9zyjK1brAObqwsVpT64GoX5oqceAyx2yz8lnfBu9GnegGliV05Fx1lcXTrFEwSZTVLUN22i
XhKN9nU5BeepsVcV5dEu9jhR6OVfYffb0xF/iXx1Ref2Ouoi4s8ie2B1srZuJk+FKO9VYr+WIxkV
tUooawe5D8J5mwjFjbECKVvBaY9NmjI0j+WB3di9msoXqbJPdr8Pw4Ij9/GDONUcbSAIvLjy3Ery
20psrklCiRLRqD8bAdk46KjWiO1hmJf2oTUEbb2M4ILMbuJzORnn2pfGFXvN57Gktzv3/q6V0EJR
WpBGrBDiYKihMy6K/FC1l2RmMiDgCWBYGZ/se1dTrx9EGgWHcTauJLvyY1zmNDED8n7TgU2j0e6c
iUhZmSG6l5O7n7rSujAKtMzN3MRMInw2akECJzCC/DiFzdE1AuT4UxiscYCVd8bUoamBzLH//fKv
70XlIeO6ZHwD+jnN0QJLm3uVctnGl/W+SIJNXI0vgUgJK3L6nefjqWrC6Vj7JcGXgf/m0Ue2MFCv
fKc3Dvw/u9miUO1FRKfPKtdsbZ7mou32mgq9HbiH6ZYGZKru5Vi/9woEVOpx95mN4SgsTVxc9OP7
E7CXgtFQQ9947hqNXBIVQYc3xegnhYWJ0t4brG/cwFw0VNhlFH04GeGKtIhg+sNXD7HIJyYSrNZj
WQqaC5wjS/McPjIIIz/yP5PQxvwCb3BiEY766OjM6dkUdKxUaD+H+VWPFAGP8GWzvFy6TGAcj6iO
IXkjSeIpEBAxSJoS+G/WRDCcZ9O7K+W1zMAwoKy5r2Ic7hiZjq0UtDT9azyMq9YPvtrR9bkZQvJy
i9tsGR2EBnEA89iehBkPuCAcroiwmrY9XMceKOKmiRtojhOSNYRuXNbOsdLiOzRddm/wU9CJN3lC
J5QI1JXly44zy4EbOWG8AyF13Wb6ZSw7yqExw9bolD9DOneXKlf7mPY2oeSSPhjQYU5K5gPEroeJ
+ZKCTAzjH1RQ2clsFy8CG04Jp53lMbsvh6fIwZaiA/ZoSYw8tsb6PaoalXCNMiPM2Dv7yPJgyOyz
1LSe85DVOldA6nJaLNCg3L2VEs9B98XTgtTl4MEzy2do28XWaDEYaAsERUyWQhnY+3SRwmUoMnkT
Yzbt5kHQOaRJhU6TtifGX0JdbN5jWxrNxWx4V6Ob53uUQTzKPjnMwnZm4L3PGBLLgVZlpBmu6JhH
dQvjTY3s4QxirYOqCNa5R3xENOsHq6gpVJ0GZzGkn5VDw8qVX3nW3LRhNRyKaXEXFXhGbHFUpeqR
7jCY6maaT76fv/c0+bjb1AZmUzpmRZ0c40wvBbT96nr4X+lWxnt+u70xSzRLg428bRk9RW8NHRaM
Swa1qzpjHMA0iKEyLqDpUYzcRmBegMzR7OxNI9zrK20sCJqyl9uwcltqfsYenh6CY9/Q8UvnfmBe
xgkTOnEOg6PdIJ4Dftfm/W1TMgTqXDDa7lCf6Mtfxi5chZ6+zUhytzXQ1qSWksdMY6FhN7WHtA52
oE/NS8XYHUcpi5hv+3hs0stKmNehFITDmj1o8ak+zk22oPirbWILkHwxNwcSSDvSOGnaBVgasnx8
AmQOC0M9MjXj/V8CbGc6slHaZRdFTVudfWuJ8dU7tQBeK9Np10NTpWflMz9tWpr20hmNU8tZDAMM
WKBC7skG4iUMq23lLvVnrdzTrI9uzkpapPVT5c3OAc8Z4WGini5Et8yEWtNY9VaJb8vPW+paEkjq
nraaSDgtjEHYJ+aNpeJCY5vluU9lgW3Mt6poHYh1ZUOJcAeJb5ZLtJPBckleFyMvkU9cwk7Rumsh
hIOKrjnjr31WHsc2spQHZS9HQ8NlvynHp9bjP25cXtLOMZiNsceyxkjGC/SzG7pk5GH4DmhKnuL6
1qSFwhnFoJt3ZZvkHZRHkAjbiNe2SDZyGpZQa6myfGY9Wy9ACZ7F+iDYuMOGLY2t3Ytqz7DYSdxq
FyLDTBLN6zXvpifUXWlHW51Nz+AYzlL7GmoC0egl5ktQO4yIZgACYzrzS8aPKA2OgBt/SMfrN37Q
X8TMUGkchnbYArCgbe7JL1sVHKIpu9GLUzeIgqeC1JsDPiViWBspVwoN6sZumgOkWhjutF4iXFNc
SJBZ5KWYFMvNSDSOb+PspKxwOeeEtL7G2H037R89zl991dyGMtu6bnMzd5550RGvbXbRO9o9Hi1s
D0P3QwRZajNKlkySt648Y9BXAzNmD/9UluhtlxivYSsCpAqtuWa9Q1IgDH9LLPlnkgtmOoy91ihj
qTVmahEo9TH72r1ds1aW45RvuG0fMyeaLjysOKuUrY+oeorZuB53hjT2hUzvlVGYuza4sYVBYWhO
T3oEUNWZdIXH9lFpJiLegO8uJlFzHIhx8MZi5q+PCTBSr4XHiMz5IaT2JmC3zyaYu6LW47Ow2Q70
+NVWSQgnNyMY2U2u4xpXQu0wNqBWGTr0vLV+BR6Bpju6zPtcr0T/NQQ09GVGC17HxoOiKVDbRQh9
uPJofjiPBAbQbS1UuUUL8m6wdW8Tf4IcloojMc23hiBgJXCh25BpVZNzQ//a0uz5oMbR/JfVt+kM
H0qbVCzecCDmvN7nVQ3rs/jAUR7xWMwlRsDO2PZbwkHIw4AygKNWusU+ccB4zs0mN7JDacIWaiPn
punC7KJGl7x2GvhIeAEnGZ44j8goa/DaJGoYriTWLNEiZBlBZyX9+zTV19xhSfkjRgFTSQoTlbCf
QO6mrO7OOMvo+ocZVPBZfmUdWhCVZPe2CYI7aWi9JrULoa+hcYKBrr+uvHVaGp/02oc3Iz4wfUXG
bogrTXTSwzxWn74PH9QXbI3a7orcF94Vy5z3MVS763T54NJ9K43Qv/j9Fj6VT+3SeZA5WQpGFzwA
LhgPJQLxVY4EggYR0TNGCFmw1dNGNqzDkbQesj4Ff5yaz51MyLW0bX8dk33n4RkTc/gcpwlQmZae
dk04wraN2MiUw0wtRHZW3RybsXvQvpz3NgakrQamNC7hRCxyOKzbotlz8eAiDrAoqQDvr8UkjhKO
NdZDZc/OK6+3Ttv1V1oGd0XFAa1m/KrSaq/IHyOhJwVJyeMRwBuK8UYzZNdtNNHkp82Io/Bj6C2Y
pD5j+ay3nhyv8VF3vMmGCKNkxGBdgy5r/euSiRgRHAI5Mcr5SBo7zYjVKshvq4GWZZi2Ik9jDScO
su3HXUnmu06jK6Bkl7HHXoVtGTpYCS/WID+xttBDhxKMczp+s+QCY/ODG8tpb5s+pw3jQeKYmH8K
7ktEurMTwJsZ6ZsswjWeuo4mBLGMd0YB/q2xgh/f1XgP1dOoUJqJlnLDn1DYdhPrszN/iTE4tA50
1uzH9zhB57L4JEsDeY2vqP0MVP/VFJ8GRz62OWIKxclldw9j3p3CFoUPPs0tOvNHK4dr4IfiU2ii
G33HAi0X2s46sn2o2UQtMX/ZEihyDJH8XMhsfLRmLHyxNJi21xwAX3zBDdj3RGXiFCl2YxRkmyEr
HiBEMDf1cfIjI0dON5GuwfTAFdFrcoMChVWFTJp529tqY+iWiMK82CPLOE4awn3HgNinF5FbxGvR
0yPKaZqeSzLL23m8FOANqFKJXExOGJKrFWcn+V5FBzAcn1a+VGfMUa69LMHSnXcYNrVzaFx1tCAm
9eV4b0yzdUnQ0cGWLreB9ACXwqV4d77t3AFnDCvCqNVMnyvnZsBxsxtg4oie2iA5KWZp9NzebaHU
Gf0nq30w7Qylwk0HRzkUCWdLelvUcPli1vq63XfCOnoaMngOIBnauHwrPNDm0YhdyTa+Y7d/z0X+
oSAqc/bb+6HhfRHkeeGDynfe3IGrpQmZZeXWMDImaA5+PrsGCSJwsdFhYGLrcpg1mmWET6ywF5nK
Hnn/7/yPFr/kJqZfQJuWpn8XmvgO2Va58ffYjXed7X8TE/UcTN09UwgopBngeqL7mDvjLmsitgPC
WtQ7zFENPNeeAG9kJmGw6suZYGPDZOrsR85JNtaHFQ1glip0Yss0q1IxwpciABZWyaMevZNuLyZn
2vtcQRXqvZKFO/KMF6dPf1obJzYs63FfA2oeItzz7Xfld8+hjOlGV/V1I3ZWxJ2TNZ203PBQCn05
ApTAOzswPNn2QYqkzhRyF1OoNtIvtu5ic2Hx+fLtbwaawTaZw8sRSdqmssRnUca3mIWTCxhCF6M7
/xrKLyWAMAr38uwBCsyrptyryTW3yOYI3aHx01fe3hrG+NwpAnDirrnDB7Y13ZrLPxcXLZvSWDXE
GPegB8qwIc08xkiWfScQ1zAtELZaGfzf4BSFRxeH8pZNGFEuxjRggUjCE52N9dhVy32QkJjRrx4S
2d44vbMZgTrwZ6SbAR/tJqBbvm7p+XkAc1cN4/J1OsHQ8538nHnNbQzrdmWPkonVyBBjLDOaVUQo
K3K8B3mtZtOC2qx3uCbAq+UUZbI71BWoj56ecFpB3lEjkbrJfJnCr16TZlhtTaku4iA7RjG53eAi
TqTrdVv4Nc8pm8VixO+iO0oAFcOBo+gHAPEVM9BrMsAKYPfTjTHZ755qroWpDmVYTFtlUe8WCncI
dbWxrooa1vZwo2LnQ4pT7LBqjungMw77CdE41MKFWKnDb39S7zS/RBM8MUHZj1XMrCQ/OWxKkyWn
bYztaz8br5MBSfVAUlJvHWVclDuL9oBXejejjRmO9lS7l415AVcGtFlrP3cjvBsCB1cuyeGu0tk6
rLyranbuIye7E6wpu8Dv93k770NpXUTcyUWQrfuaAZkHMinL6EZigcuwSNjNksK5GOKyIKbYkehi
OnjGJhlTJGXsJ01gslJUJTQbw4p0YmkUZzG2X1Gmv0itJgNzXlnNXdH0PRfNhBWmfkF3/5WO7nev
6y35QRvHLOTeNEbmZRMgw4Zdu5d80JJlYI+BjOaZce3U80Pi+k+ZPx5M2zliymw2hrLP6WAseFk0
Oj03RJe4j9X5By31tjHJ+m07gjNDsXMb7rDm8IFk/abIP4SzAA7yI03dWyxh5Lap+nkmcqkFfYDV
yXoM6xY1Uvia9EjbmXSeDTAJK4R2PcLZ8eyWwT1eKxrcZfBotvrcR/X1L8r//ycH/d9SDyyxRNL8
n1MP7tl4Jv9j8w4N7X+LDHL+euB/hR8QYyACi8ZX6Liu8AKec/ju1H/+h2GZ4l/s4AJHMLn2bc/9
OzNIuP8KBcNwPwxsy/d9R/x3ZpCw/yUC1/Z8zwktz1xyEf4fwg8sx19Sgf4t/MAECOra8IAtz8J7
6Vo+P/98v0uruPvP/7D+Z2h2lYoiGJYZmRsbGNoEB2MVX/c2w40RsngXI0M3uu4lcOH1MZi/QKTz
MpfGTTFFCCIbc0IYhKwBB+TO1jMG3QO+p6kgGjSIh5sY2JmfzpsII3fUcmHMJoxHOr+kG4D8q0my
hdsc7MeQ9ioyo5Wsy7vO61+cGQgtw+xV21dXyVjtm2YpCBFEmzUIHaclI9rrEZ1Z4avZ+vdhWD9m
83w1iPEzkGiT8LPt+nI6iWq6CKjcw7w6u7nVk27gX+aklaxNO7+rVUr7csaNcqiQHqOw6O5yFx+7
veR+yp5qXbn4HDPIAvhMzpamHE5TYIYDtBWj+gFESJd9PKX1rpIai3d/A9eODmDRccMOQNrUP0PC
L6eYxkmfFo/9INB45k+GD+2rIhQC54JPkkt3S0OqXuEj9hYo3OdsCVQQQwOY1CZlN78IPPeeng+9
DKmaVUYKRdCCdXM1a231zlRAK6SspCtbWUt6qcN2L6/nrcFG1jI9tTGHjZoZnLs9C7JHddTHHg5E
WLbW+GRmGspiAyVgKC/dkn835yh0zOHZfOgbwJLwpOyookJPDjkOy0zeqWrEp2sHa6vPz3Pm0ntE
HbkyoEA1U6JXxpQuiMT8qy5u8ti9duP+XvQETfAc+KW5wfSY4Ah5+F/sncdy3Eqbpm9lovc4ASBh
F7Mpb1j0pChtEKIMvPe4+nkyqaM6v+bvju59L4RIoIxYMGm+1+kbU1Tk0Q4oKsHQbgGUiUGyp/cm
T280iMfA0xlQ9vKIeVjlfNMn5zJWaCg7TgIOTNPjPBUI1smM8t/xnT0TpYszch8829Nyj58kKFhc
wm2kBKUDJHuQX4+GBb1fSwl9MDAbjrLoBbGCd4ia7gJ/sUKTNzyXnkVYdAaReLHT3YD1OGSvdkc9
HP5BC8A7J8anPGOEcgRm9qGX3jhQTHcGAkpremijIjsQtnUr8ACgJhtgezAUb7lXvaVRii2U/mq5
6adKemSnA9VrUjcQ8Bff5uGiS4iLZCcvhZRRW1jMAvuysp52VVeCzzmPSw75MLJgA1XjqWE9BpmJ
fKUwuHfsFuthmZgQb4zYflxc6sJ1ebAXRhIbBHOLvyhqfqiIE6JO0Yn0ct20Tmwx4eQn5nLERSJb
8ECP8xtsA1xTqM563Y8eLSkVROY6C6ZsBErlLxjP74Dd0YCi7jIW5rDCH1hUDthLu1GxgcwO/0E8
wPVGO6YDssW6+F4PhE4XM7yRJjoyyy52jV7oJxGby2l0g+WjdT2m1UyvkIpmXnFSG7Ct8qPVypbs
jLeT5b39ejFBgEACk1QcwK7+u60tlb0hjRFOlXrtH1+XyzpMhe1SZaKmm0gnOXBjfuylDadpa8TJ
vBEmKwpzCuD117kLIG932JK3Ef43ffzN1ZlPQ1eum0MbojaYs4jaQYS3Y+AfUOgQjO1LnVXll8wG
l+lXixUHMnjc1K+H1DuSxsT6MXZ31/fH8kPqbTNjyWaxmeRpUrdnSsFfJZZ9vrjmviFKXKYrcUyX
G/UWtSlY0xzJnroeub4LuIpPxeVc0LkZH5/8+CboubyivmqIk0d49Sg1Gu5ueyif2t4OdmlBMMqY
a+d53lcjHHXmpm5GWmgfeuLzWL5AzSRjqo7Jky/d+t5oA6CdbrLQjw94aMANGofyeZzn5tKbBE47
RnHrLEF56jtiexvCnklUJMwWG6coXL5CVHiMU6lKxXC60oDWc4QxU53cLnlg3UzzgGpWK7fFQEZr
4GLvBF7hnRrXrA9mWMI61pACSLpqVeG4mVTUGLG37qIOx+a3yfBZIJMkihfDWyOwI7aBoWUq/KIx
fZ2QO9wiBTmmJqUOHIG+1q1BZF0h2kM+l+8WiQ+rzq6jQ9QO3gtRYevccdNDF2vOttK8/Kh54ed6
7n8UUd8+OnpQ3psDtr/ewMqw658X4r9OEMbu+wDCowPKgysSFuFz9EhOfYAZk9Nsq8hJtq2rvw1d
BJsirL1T6jPgtka/ib73lTQViR4a7q7dmKMWLmesq9EjJJu56OH1hF26ceMVj3EFSZtQ4qM11dHe
MYOzJZ8z2At4zzVtDegm9z0qJ2Lwj9Po6fkB4iqSdrlZ4uBuGNxxx2wiP02xjnqNRRV1Cs/qIYAN
NouNtuUpdN3BIFBFeiUA0+CwyIdxoN/YE9Ad9ZoS1gMb5RGQ4C3w66Danyvd3FfoIWEW4dljTk11
UpuODhjDXu7Q5uS0c32apPG7phXHyqrqE6s5ZIG/W+rYdZdq6atW4GOLUQEKEjRtp7lgdF/NUARi
5gpQaSj2x2ht1upVapbIqEzM0/IuFrBOQcAoG8XHrM/qk9ogncC6RzU926tOJFt9cpwBH+a4r082
swITGc3RkCGlgMlEyRmY4F53jWgkmDBEio5N3QAYoeGW+9GMDL85qX2QkQFqCPmCIXgyvzdRCafc
kZyGLECqAjPfnQ/j4q27yEV+NqN0k/Hja3VdwXroHCN5ie0K55DawaJbXuUoWaiNmBXMSOSz16vc
SwVrKzeqpV7I5vSHDaq1veoQlRhR3Qiqdd0sdY8su5qij+uulahb1CaWt4G6F6ocVRi+9OgJ0TDg
K8m9gFYCfpZqYgVKM9TaN1IbbeA+vTrq8Ttr2O4U6IG1SeHkUKGVp1WeMrXpWNVv+wL32esxdb5h
IBt7fMTwhtEpTP7eaDqn+LqrWurY4nyuy6Q7et0Io1SdU3W7qVaaN7iYBZ63VvfbdXO9B683IkSi
o86DtScLmWCOMPPuqMUvLGbp7tQmC02uizZgXKj2iZcALojrHyOl7tPHtft4RqELE/wtL1xcdHRt
cMOuF84NNZwG/901FL3PDB5vZ3WBBvXMfjy5H21IH9/cxGy36sJcL5G6Yn8ccwsfnnomsf/fT68T
V3gQqWunnl71iqlhZF5H+iucub8f3qblDKj9NnF57uLBzY9M+1ZxkeFvrR4Z9Siha/31fF2PoSXf
u60pXTfK5tQGgnk0bB23nfatMTYnqwGaVq99vEEeK8MOzQjsGlxr6Q+xJ2pP7u/WH8e0psaNl7n7
CrR8kWNjF++gbpDAFEmZfkzJXnUcAysd1Sr8CLDQb76oS2jIDuV6RXPMAX5dUfgqzoGw6Y9HUD2S
ZRtFhASEBj2lnQKBpUN4aFAj/rqEy60/1iiBZJ8rHBfXzyUhsFo+kk4Lzmu0WUQZW+5+6OLlGyth
PBQJRvDqQhdXnwT1yAYeY/6qqQNuXiJV1r58Kn3bYsKorvQ/9mECQHPLSH+bKbfQ46grLDeVvOq6
OpgPnQavL9nhaPXrCtu+nITIXdVSG9Vvq2MBNOugqP3DtbtE21xxkmTP+dHk+z8XfggYlbbA6XKQ
yUHIT86c4qLgqZ8wiUkaQKjXzBBzBPWOyWB+dFBN9RLzsF+fVbuhqeNHaTra+1BVUfQedGm+D+VP
GqSHgmpdN//uWIEdDA+w/MjHJpenRjX/eDv5UsU2X6Kf6nimPkct8GzbIt5T2Pn7Y//us38cS6PF
2RD1xe34+z8mc+2rO9rjVr23nLq105ZYuDbdd2OUw1EB5/xkYQ30sRlaRqvrMcAHHjZTJ7OpMd39
NGZnpAz5XjjyWqiPhSjDspX6iPqwOvjH16jdf3wGFSj0MXFTyB8fNeKTEZnknMn/++PrPt47wE3i
inM2DDGke/W62jjy7/14dQAt04kmxUOpoptoR26oytB13CKiejy2TjVv8esrmgMK9o56otue4shj
WlAU+0U+o4bcTGpwr0RCr9OVRnpanvCIrk9awiyhVrMEvDm4hEH+Rk3cxnWCJ2KOumDnVeNNTa4S
0xMzX6EiDIqbWSMdkk6mOHW/N2rXUz2vOpj4cLamKIk3sRxtPzaq21bNqhPcQt7coUfXu90o+u+5
VTVb/m6eG7lx5bCgdi01IiQFHtvQrWYWeAhy6XkGwvA4bXgNyV+gDqkfpDYIyJ39kGf7zrcn3Czl
ZABXmOYUy6HRQ0IEH4ohMJRzC42BgaWeHAPJM0sRKRczLpkxfV8kZymzHFhVq+3y6IQ78yI7UDvT
P9sAmngl2XTEcqNaBsoACyrXoZNd7yTfqlqNg5jVCJZDLztuTIfqUzqa3IKG7LHVPtYNFJWwuLQ6
Wy8PsZxeubJTyE3bopcM3rphGZe1Jm1K4HKxyFEtZKaniDy/XCzGNpG/06vb5qRaNT8Mz4r+ktR2
ZG7NSyDHWfXD1cbpIwJqA0qtlZxU5IXO79blhKJkLa+v6wiyhdcHOX47LOPGSNvBuHb2C4EB+taW
T+Oshfe1DddA3TjA8AVWfgX9qWoGHVaQKyu4qf1wOS7K3oZ61rxWzV522NghzHgqJAchB/VRTsJU
i2vEuHA9qA8RzscNBgqp/BHXTU5O1X5p3d31kC3voC5E09dB7aRIQXjjpGkP6ttwNCk//gu1qzZ4
TknTmPZTn4feVn1RpsYu1URAzIm3SPUVzWBjrsVi7BwMYX+IoALYcg6uNrW61WyZtpRRPE81LrB6
AToEi4Ou/hrIS6PuNs/P8dpT+3aBe84q6kTPxRVfzcEEbglnJgPy5lObmBohoT9F+JNiX701KXPK
LAx/tRR1fKyrAj1TOE4nHWd/Fvu/9/OwHg9phZd0k2IlmnQE8nmEEVL7j2J4QfJoHCMm8WzCl4p6
OAX+PJzCgI3a/f+OJUDq/thCRb4ZTIm2Dfl422NEvcLNknkNhSL886Sj4G4hQ2XdOdrT4C3JKSYj
Bv9iB2q+T44ghpmIoxaki7O+xNtG95Z7I3+c9cI9WH61yar6qWoX75xM5fOCqcahjaHpd8L5bBpz
dEOkIfLwhczSHuY7oYZV4F2YbieXftbFeYJIaSQuD0QYbUf0idvYsNaZJ+59qrmvXmwRETHIyHG8
3ZKpllWYTqwG3T2NKYVKeIykzwbLQxrM8aFuXSRxI4mFgiTpsZazhdHekWk9bRZHu/REweCilNQH
KfWBxSWQ80+tOFotZnvEbWKt1xZ7Cx+3lVM7/bHr+4MfwuMPa0TPobvcJHGvUQqeP41IDNaji66N
8BNBkOdUovfQjSOg4h2VrfrcJAJKt2z1af2jFUBzdt0S0AuEwiQ3F+tUm9AtUufELcOAUduTy1Xg
ZwYw5NqYZwSQUzIrvs2ynMInq/FdnpDBaPkAmlZ5IHgmhEjc3C6De0d3Nj6DvHqA0ER8Gy7ojFXo
4z7MxvwuxZEjMlHzznPYbuwEtiIJlzsgsv7G9Ap8zat+ANgykzXkl3Kjed5F4Ge0c2t4aSipjije
MkqFD3alPWe+6PYeEh2jo5AKI/ibHaPq981xS6l132fgl4rPCXaNpn/yt4jyviNlLsoZgdIyVmhf
xbONLxTBg3FysOz5ZdLNaFsnyDNBdu1TFS3eNun7LyXoGWpeIwMbdYlC1d+dliJuMXyvQngo1aJT
4UcjAfNsDdfsUrRWt/LFaO4aoVMJzpLH2jEavGWibhe0kAsLe9IfWovBciyyzaJjspnPbb3zGCnW
KfQ8zFZBwKBiDBTB11MN0ZpIoq2lmVDZbKgUpT6LXZqXC/YlYb9ymPpDzM7HY7UAyudTuEIj8n1A
8wyzR6SyIK0lP3QjJNWMaR9EsYL8MtSCLfzqixBwPPqa/7iyka1ksxHdThrx4nhZ2xSjS2/T9YAZ
sVf/6CT5KRUgwSkLTLgx5aZPIcA2Zsho3uFBa075PhY4T4aFsQ9sHDdFmZkbggW3Am7UZpKoN7Fm
d9hakIaE337tdQcQRxRPaf1e4YwLA0Z0m/9F7/47meWm7Zjiv0Lv7n8URYvh/tci/hf07tcHf6F3
rvWX48Om8j3LELoHTvcbvfP0v2wD+1ReJi7aFob5O7ociI5DDqaYpjB8IWzyxH9Flwv/Lxe4zXEN
zyCMigjz/xF6xxLkX9E7CxqWJYRr6KblAuHxff+C3mW5aMlI1OfDlFVPY0KZLciTJwtmHUwDDHIp
5ISacUcFiAq0jiLCM612l3s6IrrMRlPpZo+VuZJOBqulG629v3TNlup/iLKIh8ydWOM52TAhs2gf
Rp8iAKGfFfJQeECEha2jm3xwPJweqT3nPf9EGGIvOD1OI32zb3wicjThOVg0OAc4uCPoBr0X2q2Z
Rd3JgoZnB/flO8Hr8RGvIxwpUQUsox9hcB1iTpyRJ54WVoLDdopaKu29/exa6FvT8JMvMuI2NLs/
EWWL3mJ0knPfdi9J9EgiZbWf/QEUPRkOoel+jnBT3hvQO+Y2/Dm2DgldhMdE0EQyqIo3VmkweTIp
sEq5aLZEM3qaMd7nA6NXDbSzg9GwrPSCSnUYF+Y6S5CHBb0x4wDHYhniQAohtnkXc/wTO5x6Uwrt
xXGHertIxRru9ehhMw85LFG7sWNe3CBDr5ZAA4mt9pKKy4jZOTYK4bFAaUqBEQlogOp201sulqmp
CXTgE4mzmDqsQT+Nb+eIjEFy20+lM1ziEF284by3UZveiMG6CE24F8dlWJqStt82VQXzPEMorDs4
OA6Tm+4E0xLLIebTlfqrucoYmSVVY9Atj3HM1vYiiWGy2v4qmrAxKEk2WMUVSsKS+ct6cdtn1oQw
ksbl4FcAZwN4EK6yutZ9C4zyK2ILbFwW56733fzOhhLLSQVp0/R+YPbZXZYs045ZGd4Rxese3Dgy
byHPrabS+uwaOTmgYXUzYUZ5xnFr4/uucdB0keFK6e0FUnASYWR3PqG5T0f/PC9oO8a0OWYh7EpU
JS+TT/XUKV0S4awoB8ISq13RkS9AHMKI1S7OS16I/jd1rOGA0GE69DgukKgxYkIafW+yctPEuHAQ
zTDsDTff2QUB5CkUj3QCjmsYDPIwFI9E4kSj5h6Jz940ZtLfECyNWcI4YfbtZOStpRYOlbBz1kHG
iZNlfSxXwnvCIZbtOJn9cakGRAGD+6UjA+igTwxEWQWhqa3xIF86cuMonawHE6iVwvxFd+vvYxHw
kal98h0GKzyjvuTaeJPrxdMSAVL3RXyxvJAgU6m5TlNnq8MDgAgs3lDBP7WL3m5MTMM2fdsgVodO
1WTEvpazcym/xgtGAsMEM3A2n+aYEn9YjA++hn7fgBfumCYwcx5igx48h6P2w4vBSPADqlfCnkGf
cWqt06fZwcYi7/R2XRnFT7zMYKu7HSrAQHC/oCvT3Z0nhV42Zq0rMCSyUFv6rbloz/yx4oGz/B4n
zMsLmIAFHRIQvPteu+W+hBV2J3z/uTGam7ZBiee4drJx/Lw7d+mLnzaIT/W9VS0u3M0lf0i/GBNk
oHHmj5iwzZ0dj0RR9AYjUPqW/nsCT4cmtCxL8hbUhr3GqXhdriO85XZ9gUHJgIQod6xz4GFti4ad
oT9Nx81cW+/4VCwU7SOiMId6P7rAN0GAbxmrkOfCYTliuLG9K1LD3emQErcTwda4TOBQYOibPg6Z
i2bDTi/th0aEwy2F8fyAoQX2Fpa7H5f40OJ0h9h4Wpl+8QKS5h/LvN5DsYYrsI8gGWpM5Na2v7c8
ktcbc9nEAVTH3KvfbI/s2TET9b5EN13r4lOZVQbuDYSD9sMcHUZBKpRt2M2hn9LXIR4CmOnw1pwi
GanPHOe6cNdTZ7evC6b9+tg9d7YjOR9eCChOd7HkOALUBmowkd/NpvXgYn83lszSWTm7uA3ML1WG
eCd2O+/xbcmER3WcRIrFg6vapaucefekgz9hL0UcrY5RN+hvkuk3BcFIljiNYIi3C/7J2OGE5SV1
gIlw0Klld+1D6fNnvIn93P2m+fbBZPG018i9RO0GVbTtiDyrU1SVznjCy3mzuPZ3KzceEW7APggS
bdu4BuZsxFXXZfyOdAV1dlx86girJzclcWFQY/G3ESRlYO/iHYOD2+vvpKTW207gUwAFelNVQMRQ
BVZ+0B+pbMPTTWCuQM0VofhZO8VritoWWz3CtEQTrxdCDog9ZSrd2yRBRn6GBXf6aJYzt0KHC0XQ
iCdhxggesKmZ67oHUOQ5ZiKyH2AVUREHj0YchuBx3tmSlyPyTVnD765QB8I1FltgSbjPD3UT7Kwc
+q3wuYkqZ48e4HMdZRhmtXOEaUMPSx4VNcS0mVqQ0W1tB/135j3ppdGtc8IJdnaHu9CkD0eSR82d
qFwpXEbxF2w82uu44ByHTrmvUyYeThA+NMZyLFhakNn+gFziWCbcciCNuCgE8ZdBt+1LSAhu0qf8
FBS1a/IDQNEnuN2+uM394qC1KUsLA4ePxceXx+8gqPrj+M0baoQI3t5Mgq/h7L74qCxXom4Q9eSs
8TEnIW7tWwqmuqGYFnN5xr3hW5suxFDKd489pMV1bX8iROqbHWFc3Dev4L/7Me3uDWv8FA5k6SR1
S6LEDZ1CIBd1585J7rBCJMkzwbsaFw2LcCbNERf8CBwSRRhkCYvA/72G2g+8xNgGJTOA7sdsA5VJ
cJS8k4bMvFAj9how+X1aeTlcW40osZPZeDcG3skIaMNdbyYIWztxVw7DazrncCQm70K4qsUCX1xI
7wv3yYQBnJ6Yx7AsPzW9LNvTu+Ef7eLj2L74foO76oy1/1R7FHfEXVUML0vSIDIkSGXtY2MyEjR/
Drt5z80NPTXEHrSquO6EgSR1BlODlOwYH+m6/q4NDusunMz8wEEtgYAm854t3yZzLXdxe523DkkF
6Je4+6y02cWsqZhbVQJNYm5jGdg7IB1wMWERFC+hp49YVoZ4Yl8BwbGz8S7K8nKb4s1ZrUaIWD2h
O1BkqdwA+P9zo445E2G/6gVuAKacDsK+5DfsekUQGp1HVgt3s6xsKWiF9R0FdrXPw5kdByg9pA+1
H0DfMjjZtgcBQP1WzsekespTacYaY/ZWmBAuFMSoNqms+6mWesGuRgcpIz8ERiiVvUDW+xRoQqwy
3tRdcYTF3u7Vccxci5NqqY16B5qvb7bE2a6HVEt9x8d3Xr/OwEqsPVcziTZJ/b4kjjiVw1MY6/7R
cc10X6HljsLCJlQ8iK2TeoO7zIQ9ecHRvaI63kdB8jcCGxDhg5IXC0uF7DWyyN0oLFY11cHr5o9j
Cif64xgiQownRHP44/h11wtivMWSpaXfoiNHJ7ys/oDmK2d0CdFUFW3Xfs0qbIAU/Hm9rImsfOII
x7VVlxkadbMw2+eyO/iS5mmGB5M6pqP/wsMO3tjve0K1/vhCUrNZr7hRTKAUlffrRtEDFMCnjsXE
iG4aN5tJAuFPUF+VqntMfeFHMwzw5EtLBFyyiKuAOdVKF6nJQsslB5P+u8Lz/Cwy8PEgQDZxCkAp
ZUUOEHEMjRYDLzeBUPJx2cKQ/KFfbXXuE4fevLQ7IgUUBofP1C9MTrWuON0oKW65fjQR8FHWVgid
aoY1JfQMRwIbD1B+FrIGxVuQG9dNuAqVfKLgOhEMF7OowaXXXi8+oIGQob7o36XvMruqpctda6Cu
uFb7Pjb1rEQRDBWucxBV+Vnzvf5cxgMwKkdm6ir3HAbKrJpnFBkF0MDW7OYvbR3sqahNj0Z7Y81N
+uihYbab4K0JmuzkaiMJiEyld2lXN7vKDZJtTFW+sKrnosQ3JPXyB0SuRMCS1rGPypnhEi882V+y
mHPimfAPOfMwKUNaGGGuiIqosd7PkkO7ON9Mw0gOAxCHgJiID6ArThT0bus+M3D8F966bXxolxOz
iDDVjl5LckVLzew89gI0dgjyW9MsGSEd8LrOZWmNRjM9BaQrTBS37nRCxBxbN884wX6meBzvgLa6
Da7A7TbJTIEKfU5Pzlj85Al/thjojxiC+CtNg4yJWDnb5X2PQye2TAVpRl1LvlrgOOFxxpLw4iNK
9BkV0IoP8a0pmBEaTRMjp5fe86kJmXRJWGpCbC0+8NRRwhHz0DC0qKbCTVXrj/eoYwpBvb6vbJ3P
TeOR6SX8i3ot+8CaJeSKY12/KyfzXnm4L5KRpjzf1e7HhmUJARJYFDcyjDthOQOFZqmdIx4LTjWl
TBJgfdYOGJ42+Pd4ARFFI79IIYGq1aSwClAXTEdnur++FlCz3wwatg/qWC2X+PrsnNUHe4kjXr/i
ugvDZEbQH8OtVdw3ErizAzXdbSphmUrRB1Xzusm8pN2PzngETMX4zC4QnshHgZudZyRDmMIS1Pg4
dn1BtdTGIS0KqkuBJqMv3NP1hTCdv5ptotOR8HVqU7WVhcySMb+S50udFzhs8T4JrHOl6ByWY91k
Gla/CvVWl8RRWLm6rmFOYhuoBTi6KcclHZKSIaA1occmX15u5r4UJxP1/3poYBENPh5hvQzMbuzQ
PI1JZcIDJoRQwl7MyyGsyJYvUbg/jmGVjbB6NH0kTVawCSXSiEKoPfmj+sn4kNc4RJKHtDyUeRwf
NdToVcwkcpwvCvk0FcFC9slDns/7TBsPoUQNLXDfvT2YBxau4bbh0cDcQ9KE1F+wqA6xlH+b+gOb
kQDSssDEUP3vkzPbu7IStziW1sTLa+3RG77Mydif8KjdV5JxpmA804mbHQyQByF/YavGxwSHtLPa
R7KPCUOLjH+bTCGKOkyg0eGGCxJ3nG+PXvrjig4nHXLGA/aYnPJca1rSs+Zy7+vZB9Sn8L62Iyep
cTndhrzZ1IfVC70tuayZGj8Ste1TNJdRzr31j3fJL7/+j+r/Uh//T495KqPg+g2qpT53PXbdvX7N
9c+7HktqHtYgpGbWuslrcP1m9WaMC8BCP/7262eQ+keHxTC310Mfb9Gw+6GP7LpVT0bJacG45VQh
rdxVTXpnShZROQOP9Ay9LPH/xoApXkUlqBm9gzpYLtPL2HXRzkoSB8f3cK0gdXj3hGo2wiC0WN4y
6s5V98l1M7neLdI0MI4lqfTt+JAIiSi72XCKiQqFggMwsJDuAzWihINHVheKCsVkQjZZndQfgUzn
acT5aud5MwQNkR8UPcEtKnfjeXjieLkRn/gJGE13J4is8TGymsQFOAuSI57kUARn497IOj9eM3qv
ut8UB0ZxIOpxsbt9Y2T0Szhcxl3+s4EVsfpfYOG/BSzgMmP8V8DCLZcl+j/rr/jWx8W/QgsfH/0b
WrD/wiDScckVsF3zQ/3zSxjkWX8J4gIsRDl0y54l0AwV8mv/738I5y/bAzpgyqULk4+hGfobWhB/
8VYSo0zhg3gCSfxPoAXwCwCMfwqDLN+wTCF8FyjFM3Thgqf8UxjkInwj1a9NDrFukw00VS+2Nwd7
VCJYmZo9N78bPYQU54rcQADThcZGVLp4xFAPkTmWeCd6vnU6Fs4jpjA+uhhch8EBiptxhmYC7Gff
I832wmq4d5CEhMzLnjBbQsYYj/kNsSTVJ9FcfHLLUyD+L0GPlp2ieH2LHXN1Thcy9eBtkoMcG+5D
7S8+E+Ugf3LTHvIn9t5kRYhH5nPzrjMNE8/Y2D8jSO93Rk0ZyIzIsa3Qc0KFbqdvna9dIs/Q+Mud
DMWQkwFuBvl+MObxTW8Q8bTx9Dn2qpVWdzYSx6zbJ7lTfppnE4lv5A5HkZWnKQ/7l2nGSTPS5urS
d0v3gqcO3s1Vh0+nxwobURfL6jDb4Nu9z/IlP7dTeTsvD3MQWcfBq79i5FhsEvxzjHpiXhfbHlLU
Jdo3vbYbxy2BVsatEDGq3gijGyfa1KS33fj5zeCl87kNwB05Wa86YVvUkMUx8RdslHOx1WyKzI5j
/dBGj4BR/jsSi6h+Y4gonYJwvMYvOKqiQ7GMjzAO/a1rPo0uKc6hlWP7YrQ7zcIsAst/IAX/VT8n
DzpWbWi8prdgzMddPmXDds6TcT03fXnw9+kYEhM5tgWcl+IwTYNxb03DY0ES8G3eY1Pk5HifMplb
TAe/LwxfsMHeYrpVrLuGsvPceeapdVln9PSCrwFW/Fa8FPea12Aqg7HfAatUnqP6kCa5dXBnB52q
H+AwVIrnNoWStXXb7eRF7Z1nEibp2gE5SdWAjNQ2p31ldtMO2TGJWn6EZ85MQAprl2M21do6TAhN
KXKCElCMQ1tKS+o1lR2djVH7Wbb6e6WBvM1hLR507RQOgTgaZuHf2L1fHSe+dJ0F2L2TEhCehNmz
aIuprAwi1nZakPj7zsHhORl8wYKngI895C2OotkXBaFXEkd3l+4cpEN8iIj3Oetpxn0frXW/FSc8
88uT6z8umWtevHgyQbRZhxL7hhOnlTylcbWLubNQvhGXPiZI4CDt3MeIg53acx4mgQzWiAp2W9Q7
Td70K/6MbEuKXIAPTDuyBp+ne9ItsbtGI8ZUW+fyoy/Syhi1FBTqTVfOrwX6+83AKUfZstTMOeU1
HftVguh2b+YCt+DZGXYu3khGlfSr53Eq+vPURO+CEvmxqSnZ2RiZFl7CjFBvPGIaCdFwm+YwL49j
3J1rdOj3rp4XWHHLnz/jvYFraXOYtBrzdssj7VnerFXQxaiWMP5vjQp+wpB653hMP+kMoPeEYD85
YXqKA4poZijDLILynI3Rpm2pfw9OWL7lJRTiBg19QQ984dn5ZHdhTM9F3d7IlodlMuejTrV6buLk
XAQIkUHZom1UkORr91THMJGvNkkSuateH4AL5wx6UZbyoFl0E01ZUSHKJvNWxHF9SageJ03xxbIw
nC49jP1hiLTTi+Zn286K+0tpJlRNWUkd/T7ZAn11J+h3zLL95bWYiurOhTbgGiVo7jhRXVv8N8/v
4v1SYBmd2Plng7wdghCCXe1p5ec4EbiKuru+FtUlzDs0Nf40PVYxXnGZS4KOOzPVrr2oQ4tt4Lld
SMMc7NHuOrcxH6xUvzPrrrjzRvdhWVJNcoxCOnBnuK3JWwZscN/HAT5JiaqoSl7DEXTLy7F9wY5v
SJIjGhobf6c0Pg6u227a3PW3WRPH+zii1BKbOMoklfaOb/n4lATmXZnZBMiJ/uLoDuydrCm3jEMl
rgLioZj7T/pMz2/80N3IvKu4+7eRHuu3raxMFh5F43AaemnvYq7Dvik28WAFp4blvlW7X0NkWK9Y
AwW3VmOcmpSUIky2x0Of4NYzJqirnVwzIWDZPvYRCTZbOgvJyCu/JPZo3bmgu5JLBdW/fynBF83A
gpDkehvTSIByuv5nEvv9DlwGK+K2jG7sgnKwBp/rkKfWfK699C2LDSp2GGd5QUTkbJY+N/O3CvuO
HmrsCzLIN/wQz1XlUuaXdeLUJIPGjMjSNm1ObZ67jLRLLaU9OSRa0NdlnL/ArfkyO7yT1VG0gxXo
H0NyHtdhOFNhi7v44HPHg2X4DYjeUVjie1hG/is+dzaup+E9k9mK3GMvekrmFB+vOX4Enqn3RcM/
KuCXnFz7fBIsSSp/OFutCVpfF29BhHHZCEPnVKXRsIbZlu8nODiEnFT4Fzaggg5irnaxy+eeIALA
vnzaO0bp33liOOhIoXcuFae1Pdj6jV9XuA2SprT3FmfculO+HEO4VZJ2QODJXIS3o+ZbF4pqX0xg
NGNwzJfRKKdTnBj3S5zj62A59qPFPRSO484hNvOElykWbrZp7xmpq42Zaf5mrM2f5jx/zfvUeJ2N
sz4U/itqx0cmRl8JasGsaW5hU6XtS0hIkZTw9+3NgitdlZKNTZrHqdTGt6o9aZA+Nk4tq1d+lV5M
yzh/DCQuktzI8xgVE5dk8JoQraZlTOz7DlfovDM2aUPcaGS1+b2fEZGwmF/NWrcf0hFyW6Zjxout
SrxLakbqyEIDZ7UFBjZdr1P5j8pnYksxvfYY1nuzEau8nJtDJkh9aUyRgBXCU+rT+aQHmXfgccfP
Y/zmZI9w6oNzTZLfvjM8lpl1ajymWbhxu8E/i5rUgLHxT60NX9cVd2Fv6Y9ddzu1VXi2WKU0Mzlj
VQo3sC+18zAFy86IHAw62qp9IEYeh+8guCESFcvNNE/3bdM6N0MRnZwazlSCxAdZYPYDF01mBRra
yH7EDo87uwrb6THU/x9f57UcN7Im4VfZF0AETKFQ2Mv2hk02m543CEmU4L0r4On3A2cjZuLs2XPT
IY2oURs0qir/zC/7p641XEa8HQqppE3Yqs2d6sK94ZXdXZ58Zo5ZkMGZvhrYIdvCD6hFphg6ilVy
0XNMYXnbVDwfwkB7okn9alDgTfmcaW4I808YzgoxEklzDNUaJqt5zywHFlHVFIdoooSFTxpSaPih
/LDl1lj27dbpjPBI2oJmIuVvhlL1DwMOuEgl410w1dYhGIOlPMcVG6FqrDGDHd1Jt/zdNwt7XEPH
p0Nl1QrBPGBUqJ2G8TaWEQDK+qnzjPIp2X9vI1KzlAwKb0le0ERU1+lmJNHyjqOEWXWoDTyhbkow
h22HsNsNhnXvotgXbpi6NvtoZtrn+R+FezMiMT6IQPxwRUQV6nygaq3FDpe0j5YtV7rrvLMiil9z
grkz8ZGKrDhnw/THcZ3oriN9tirCmUXBi521H4N/SwrqZkGOMLsO6CG1gDh1TdJdc7ZaWoyMY5L+
yp41h9Cqqen0aB4WIqRFB/kUr0zEcNYJrV3mydfcJlJspLN5yEuXLJ9HV7kezO6cwrodnBIwCA6R
w6SmF4Gqunfs4NkzmvjQ1Wa8d5PxIWLvBrmeiSN5b8anfOc7npG0DVhcJztQzbtXU9ynNhVC9EMl
iq0T4maw4/qYoj72SYkhGS2KygXz5Nq0s7HDrhNpAauk9rRhzISYOugbZvzXCCdo2rsV8lDO2lnN
t5SqEkqkpksJrESHWl/LsFj3TmwdWw2L0MCLiV8Mq6fBJrwZy5axemruoqz4KhbWYmA4FJIUuJrj
CWBb1HnivlNDz2on5z2nLlQBw0GNjgxv1yoQScmyorTp8JY3iTh+b4Z4vqATNJGKrnpq475aTgH2
wxxWCybKp9pyBIgL8W7f2NWTp2G4x8SYd4yCH9NcJBf+/JRJxSw8LTNi8fYSwJ+bLfVnUAooLsHw
w6YM+62+SyI4BYGkugCmr382x/wzKclSNUaR3dV9Uh+HpTzHM+L0jpAjg5dJbn1vqrZK1tMWHqGD
2yCBXkxgP6lD/imduU+Ng3EK1JW/pRej2rrAyKksKseb40/WfeNxelr+MB5UxNMCLp+j+BWBsQUe
kZNENvjucjuOpNkdS5iq6wmLLQCmhBJit6D9mlgBu0r/aMAPWvcxe2qjoT0gzsuDzrkqa0PEEO7s
A1aFS+E39IT4LmK5OSzddMW27D8Hmx0WFRPuCr1+mwj9x1OYyFufNRUAzy+BcYXyxWpYeVXFVyWF
7FUIYBph68D8m5t47/tQIVjuScoZ+SnzhyOKN0nStrPvy8rChUKzYXBwsL4yWrVr6EfJe5Iy5qSV
he745TbAR7dts9dE1vNDO9suYAfVHDtoQXMUkl0ux/EgG0vQVxGSFSuKZyg2OH/YAZeDf2CsOmxs
zb0+mHR0Flo/5aYc9mVnqn0WOATg2a50mgMLLlXvkPfx89ymdKWnTblzPYl3wteUSj1VElSRXcGz
r1K6mLxGNuymg2YPfmzYZ6ArcZVb90FHyV7WBiNTZC7LhShPGGk45Wl6qSbqjyJfcvlBDlSFE1Nt
Mn20wE7Xg5jKc1IGNEZh9EI2AP5Jt9h7j2lzNfgy3qT93O4GJS90pROwWGjudVB6u0wm4Uno9FzY
oiZh635Zqhm2OgAXWtLbBfg6Mw46DEbW1dbZTAPw15Bh5XLgjtWU0rKYP5HF5x0frD8l+xdInFGy
ZYjya3LpEoJ1unJroe7QaPN11ApeXF4r/FGxf2eOfNXi3OxXIzmQXVN74PJSmuLTdFCbMsoXcpmi
w6xRhxYo40FYfrSJPdM7LPCJVWrJS2rFJWYDCuU9ditQqs0dnd8Ymlv3V4w+H5h1ubXH0N5PQdcc
5N638BtEKct9x317F4j6h3SnX+187Dh3grXU/qUasNmUReFf6mApjEvbQwNWcgPEieGarSWfIQ1l
U4VvGa0jw0aKoGnPwQXe3icnV34gG4LTrJgNeoM8VrbbXZvyWsTjnlUc2x7r0V4g5WzqivcF0WqP
S8eZqcibR7xRneS76LoYpMwmpV8l1P4mbuffKpkZidQ6YSvOISyZ1F1mG9azDKXDJzJn+9irapJ/
44rVo6BspDk6rt09wG4oFwM5gXWFE4j+42NT3JNcFnf26GXHuAjod/foi2eL3tJRN83tdvH2UriS
Y/IMEowiAtouqDtgum5h3ZsdlYe+3pBsCl4jxva9WaW7MPH7jYX38IyZyqXn6W72cX6nVXrPiaDb
Y0SlCzMjAERMqlp3k2pwRRFcspYlUDe2ecdo4EU2nb7DEaOHKT3MU3Od8m4659SSkOLEVDnhyHW6
tRf57oVzxz7pCnXttHkDwrLoOa+pZtNlSiWPfUhCQXU5N9XIyjZ+ktZvdCViwKChqyeTWhNh2pYt
xURxYw8Hj2MmGIqRsYp6tPLWupbqc6CEtDfH8lpZkL3azmcYmrsbg+XgyCBomcOdBRUCh6mYxnVu
S71LK0QqTxgMgGlmmIABchy+xOn4nnVG+1qrGcGg+NkxhXkSWfyO/SM/Q038/F6xkoyATUtBi2XV
BRRZ42VAiJkt2TxFKfcXp3EuqT0DT+27Yc9Nzj5yW2HL/uiEXfYaOU60wUhKHoTX1kwYT8J8n8eD
/TCaYoSsGYR7HPUFGTqTMJ8s24PCzf08Y//jIEKHrcFFzVp9by+vFouMyalZxPSUjd3eIat0jGHs
afZ7IQmZwxjAZQcbrlY14PlDaoV/5OxN1yyTB9Mx2ptmC2hPt9ztq48EL6XqiPMWTgqAV2doU6I8
u0XyJxGNeXEjd+vmaPICifeYWBR8+rSE7peh7T2eZ79XUECnVSsTJkn1PsdbemzjOT3HGnRsmFIA
H8KvAWZf0gym+qfSH3n+zDyPQ94cXNshARj5ASJiQipwiuJLNlIeV2XM+sMJjryvhfiJ+3RVi2Pl
Amq2WmpMLVRNsh3zgyCDesiSgC1+y1iiNPyLWX4p3UG7qKd103ZqE5lwyQzeLYU+s2azB1ea1e0K
HP9mLiAOp+c0w85mvNafSswlcUaajxoC/iSWyjuI2+4tiiLic+ZbNHTOZ2i8B4HRn2PHPQG/Co7S
9sJzorITL2Z8INd8RMht9iJR5gGGNGZTMrcbA6AjoTDz0UgYm1SxB0XYGhi8jqi5jkqfAFzs/Rkc
QOtWejsEXLPlItYyBr+5cYOYqSArJEXk4X2yi3Up6JP3zOK1TR8ZC85IKRgAnGg8DYZXPAhRokaO
zzHg/wcxHkM09Dufddm2xgDWj86Z/MPFhgqKqV4ChhtyneDFVMEe4RwVq6AwoEwy0DIQkNfhSO0H
dejGITbYW1PzHWIVpVG1gtuPhZDiYbei4/NbsRhmymPy0cv3RlxSv5CR3hpCI9/VTZPuqriE4s9X
HVzIBhEouuKSvpUOp/FMivte98MrY+P5yPoMJ0vBty39pzSx/KdKoBBAt02VuI7UcK0tC7I5knNC
qao8Gr1JdksF9VMEBtNgc3cZw/SNXqv2xO0yXufoDI/oI+tSl+l2nHV+1Oz1kPXhPWNHPBR4ZQ0G
BKfJmqBjOvAMY8CQarSpfcAPkfRy22dd/Ca9ijKD5rV2fw2kOheFQ22AFf+RKfEqa5E/VMjOOdL+
0ZMpNIuqvpfLJB/pDqi/Lp/k3HmMbEN9zCZxz1YnBHOTRjRXUw0aDcCFA1LX66yESRPUtjwOBp5L
0nInlwwqWjCRvWBImgOEokZ5Bfsj1orEZhZB+RAJ8Viux8pgzWEUp/OFiGwUP5RBy9ichvsYGxAr
zsR2mFuy/T231fA3ssZepxgdj1IiKoTeuE9C7/4bODA0a92bzqpNkI3T7GbMDhkmX5+s5cH80jHS
YJ5Oh2/fURe7TyYSyq4Lgk+jBlkiSm6TpP3IJNF2IRsUV4MfMpZ+Z9VHh2nJfDQ1Nr12MGmFVs5u
FNS0ey3OdNUbzbptDfBQfb2VHcuX18KBJWZqr+LEZ+cv+4c+ZFetI7VzE1ooHBFvtVOOpz4Mx5Ne
2nZ429BucXl7TXTlWLFp6iVCkIt7M/TpJUvkfdvLFENz/SgCmwNvRrraoIMc5DzPMx0kLurU5Yyd
dQBS8YwZMN28vrwkIrTIhMlNNlAMxJaamystUWvQVuUmNJ1o/etvCEcy4fnMJ6q76rk9fT+EbNfT
0jMxMyMO4icmxxJuh4ootzukb2WTfVUlE+CkxXu52PqKmKOj42Z/vBKnch/2LcdiIEtpU+DK6ajq
TCes2br+pV0WawZHlNzeJY3/MQfv324+e/bEAYfDyl3i597ygHeDTt9oAja5uBdMAxAzEhhNyssl
8v2A5EuQjvnLBrD0cBJume6DfqC+iFHzpAn7lRHs7shvdqGdPnnsg9Zs96hnnJa5hKD33YQ7UuQj
hwaqyioctMBJ01sx4Q+RMRXZLZ0Rspcn1MGSTlUy1zBE7ialnT1bXQc6xon6i5RDFt3VKeQbAsM7
o/B/hnX2VYp531Xe85xkv4MFEVACxqpnBhmskrg2fAxHBLtpXY52NnSPALPcyRY4T6dh+nQjRMrK
x9w2ZPtWG9dWK+u4IIdmSIgIN7lxmoDM4hnQYDsnPoi6eDGdWWzwOLXUlcDjUvrKlcsSWLqXvwgX
Isl3og3O5dhHayuBnY0+wcUThq8g1eyXcqYdOUq9A+i36OjVXr8LK0pU52p68TPHgQKLODC3ZXOG
S8i/dX9nQYG9B4Gefqiy2yQGuw/Xa41TZbnPkYHNzDSwgJnF9GqPmmhF3BkrrVxaCLDOpcbIPbsP
xfsk7YjTI7FykDTOYihEsQIDS9CS5MFMBkFEfsdFgBvWcnW+pZPTWdXo9AseaFweprZqdhw1b39d
l4sBYEJnhGwuX0Q8XJrJe879L7d7pV2KqhlojTPlAZ5vUU7eUIRXFPJB5bREzn36h8b7jfDx7gFF
4i7sU9pqCyByy/Nv2w6UWRp0zHWEc6gKj0Im/nJkA1MULZ+xLDpvWYyB8ZdsirgoAUKgIe4kDCn5
i22KL52t37bWJjbE3ZiJG4rjX/gjQ/g/lF19mvHAl7egdJENsHzS7XUO9SfjaG4FXsUBZxzejaJ6
a3+p6D63ZL81gjuzTcLV0C+HavulMdsn4cmTAT2JMPatUrT82hrnW8SRCC1I9v3GtPAp063xkjaQ
ug31Ei25bQ8gy+gk6cFdDCE6qMbDOBuER+/DunaOTDf6Ux7ZvMX0OiPS9UyEena8MwpZTdKiQNFm
yLyWXUyD0t0IkH5bW3S6ulP5SCG2tYZ+F+Yb185hM7Y0l8Pvi+YwRLuL8OXH4Q0SNmpEYfXrvE3v
BeXs9HEPU/wUIj+xfQkpFmXZCR1qtiNnYHSMm3KRNEyQB/SjTjLftr3++ja5Focq6oBANkgGoKsI
/RELIApwbGYBx5BACEBC+p678QC2eN1HoTh8c2i+iTRmIkAzVBoVzaaDz3DWoU21dYL9fhhZt6u6
5pjk+F95BJ/Y/oZL5fbIIR/pC31gbciEQ6XvX2LpvbMhDjc6qB++GTd9pbDRaJdcBGBCbJYAI7Jg
+mAywREjUfHapa1lYwVmcmaGQtKpNCkoykeBa6zOqaYy7wZY7nopW7KD3tyH1KPObhSc8ppttfaA
4kut33LLH3aOml6r5a8FYcuCV/PptMYjOwQijFnwYHL/+V7uvh8IP/cnEScF/TzqCrz6rO2I1xeU
7erbYgxO5YnsObfYwGFDXGLUG5beqXKoOavYnAux/JRMqJdnS8GLhpVMBwr+1wdcC4DOAzZ9ZR/e
mxRrBX54quCtV92c7mXKFz0tpx9qrHD/MEfrioZD87JKL8/8+1dj9gNQPlj5Vtv0+RjvDDDLtVnk
r/rRKTLAndmK0gzoAGx8K7YzyLMYPO2i3Wf1gp2kAyn3bqxXBAW7+uaXidhxKJ1PrtkzBLAggM65
d/G1RQlPMrzZXv6jDyXMdyo01gbuRM54tuCE7Pz8hiC5W58oBplEhmoK47TB9vSUlpbCwAq9rBnh
HtqWs++t8dV1WTO4nUPfClL0eKJYq4bOMCoIarGlkykhX5/Q2eAHLF3ZNKwjTJynzLL/1ILIu4uO
qWdn/71uI2CRp2l/OKbxLGL9EC1XinKCcxjKQ22JW4sPB+yTF6yrjgoXyT2AKMb00Lc0HwXJTpuS
4SSpF+HUr9OQgB5NmvuU7hYHRYjOJ4pknEbcnIZ6goQGQTa7+o5PEqq4Pz6Hw/jAzvaR05raKLeh
SdKHlC/i4o9rcYPgrAw6SlDuNGdvim9S3ZPcC4bpMorq0L2lZm8f53by1rQ18smFQ7EV5u92rNk9
lXG75k4X7OMBMW8MgqeGIyARyrZ5QBHFasaRpVWHgEjTys8qjRNR77Os5i64CHOOV4a79LlOqDQr
ouiR+0SArIiM4TLZxq9tVdD/citsj31D3W5L2CbpPIULuMyvZU7FkSGNfePgrKaXJzuEVuwRbJ0E
rYbGrs9d82iqdgcqGLkgVx9xptKjabGJ8WgjYCRybmKFmoDjpo/HB1D1VF83u6zpf9Co/tPkI6Zo
gqZa1+pb3HXMn8eh/iyoszQgGzhUApkV4Xsz+VlYWFgo2cItoKgj0y5Edw7sQB45WYMzj+Da30p7
PHLisVglyb2aw05Ah9myPhYbPyULFkzesGHn/OqPYjpY/ZdJtWhr2dSLVXhhaHQufMu9JkvApfOA
tVu5B3O2Tp49BraHduoP6RBYp9H9HZQBOC7CuC5nyXUjM5pWyz8NBafvfoG80uZHu43ST39f+1m4
TthBHkZRiN3suL99gtfbpKXvtJtWqPfBOQb5A5ld45yNq6PTWuWWFxCSDkUgE0RmEZftDQPQlA4F
r1gJDeQ3EPKVi2AtZgShqK1szkcYA8hTu8tkPvBzkOzQPezuZg5Yd4ymWE8pZVLEt/lSrQsz/OGw
YV3GKb+kT624yW/GhLbnmDBh1iluuEGP1GhSM2rQfsZ1f/RdOmFMZQW8nWOI0vTUNEl4xII1rXEy
tPd9MlxDr91RKbvKfesL+d69qt6DU1hfOpJtm4F6C1C7yHV9i+ieZQ8WB2w3l5J6uHDPDSo5qJKG
WI7S73l/JHj8FTT4nQmOJ/vY9/EkmWUFSKHYBwhD3K3YpZjJJpsvirafwPdgY85U3mjoewIPvdE0
0KoFri1HYBuzRbkpm6DYuIqGk8716KlwvN/DZd7qGP2vyQPavwRFCKVMGJZDOdyaDNB2QSI+7ebZ
8Zzm2I94FGKdiGV+hfMH9wcVRhL3PyIXNXhLqdYj5gpM1WnWMFDGwpCrQyoMlqN0i/jICcqd4fiX
5DY7iKdDN43MG+kCI9J+1jSAfaPwSpzaHj2X0izfPU1Dmux9oh8rrx4YkMT0U6SMcdEsuGkYgmFT
m+Y//bGhLHh5Ym7lg7WZpju7CMQhbqkwJ0j9pdCDa/NsuOC2wih9BhpjnafSXTs1yTtvSAmDGmyS
WeY8LDPYwWikJ22fJA3co7C+ccpjkTapm6+A4FiCdEHcT0daf+lLaumCNMZVBAR7HROvpZmWiGQ8
/PQa92nuYKog82+qipKDB6nIJloOYyN0x3Xm90ezAQIAYuRUkkCXkwkNtS98nDL2LgngliUUB2eC
0L1Oee9Ca7wZTeivI66OKnVPDEYzoP7VPhEGuA2rOAIXIVtu2+km9GwiGK31i9Gvs5aV52zaBJLL
bOurSf3HBjTBcuZxIZfgMSFnoebPOh6GVRnUHaKXfpflJfTBe3iV+JmNUIzU6Jm7PuZ7nlPXhPkH
OksHCTTJKJpILHqkmnyr+Cu7TOlbU+ienZ7GhrT8X0Zpil1dVkhtuJy6MvOQgmilMqpHmRdXepz8
E/MbuRHB9Kc0I31wCnlxFIFqjhBEd9N249gRC29KmTrInoeUmDXxYnHosefl2XBHuS6xUjHQScfV
WtXVuDGNkkEzc4tNOLP+IqSsqpHCKCP8aOxHMvDzy9JpwRUlRrbWo21buzihf6P1WIvc3ETr9UaT
0CdshIDpADNxDbPOXg2FfC8ycqpkXDC66KcwTzjcU5QELp4eS6r0uBpajyl8ZlMdhtNu7OataSbP
vbTeFOOjXHToK9hElVVGfOdeMnyIOywaHNO5PjCROe2jE9EUw5jqMmI8hNEsF7S0dVYyeIv8Mtj0
nbdLQh2fpWhOae5Gh0XF71qJMaZf6k7Y/wPo3cwWE6N8GkvuDxH4T3O41lVGnFO3O8vislGiCTD3
1cauzuNT3ozRfVNNH8m97sUvJ+PrOlXFS0Uh5soc/M9Y+PYu8mso8hl2+9laZMj8DDLCAjDc8Z3A
DQb0msPbKXSSbVWfO0bxsc267DMKYz8fvwYuuN7JscN1FqJzmu4SVVq+iZo9NPc+QmzxEiarzX6A
riSBvHnd8W8C3Ldn/a/fehyc5CQA58bkEYypThE5sIF/M13/pnh9O+7//u33r/7zf8tJLeJhN2+z
n4lNpBBuvwMQQ2J6a1Nzzpxkb4F+JinMkTAtgwm3Ubf/G6f1/aso6UbA/8C0/n74l//2/dtvANf/
+yNCQG1C7ek3ZChT7jS1TfV4Ez1EIDS2oTXrtUnFICGzgGIBQOyAEZNtETUvYhRfYR82D3FC8j6Q
KWU8tTrT4oU6Is1iJ7AjEw4XX4KCdzK2xKKCLR6i6qTsAUFwYuza046bjUNyx5W35xZr7zQ87zV1
BfphNAhcRLnYUHRornCUMqlE5qAEhLWpj88hfw40sN/hY1n3YO6MJvj8JIfrX0T2h3umXpcmt7m+
ndytrLu9K3yi43RmJ06/mYI23BQjKhIBtK6nSmjkTIj4blFMbX8obh1HWrYL7XwC579OYeDR44pG
xRAbWOlPu5LWOYi7jdUxBJUeutA0Trw9DwTWHDRDGuWHAUeRDcbFXnaUMjBe+/yP2fr502h9dNb0
G3E1gtkUvIR1Bx2U+iGn7chbpGRTeo2vZm5sIH5qn5JA2gUjJ3vwL1/zlFzYu7AMmu0rfmh06Zlb
waSye7YLW8WJCJKgl8If6285JY6DccNF5Gx4US9jI/ec0mN+wqTLwI5/tQgUq2SK9U77A4CERj0X
RuTwVRunDUBgyBLO8ODM+YfqxycNomFFqzc7Hhpy8PQIxJYwPKuod/bxPLsnx6nd07Bwr0SpnolH
LXURnOh0rrtFLtIQCSby08C+sr43TrVP33TQS7gs3Vft8sWFRh6ey9YxTiWV5MfpMUSBrb2uOZf6
wWZWveKm2TeU+9kQH/OUVveSRsxI54/EV55ogGoZr9tAQwaqFgxLe+BaCVWpiTxoC/uObO+E/R05
dfSzfcpdkGeHlr7knvwGXIvv20cFPuA8+eW2S/PxIJYzHn2pFJkOdFGFDV4JEPM0iYa5fRbe/MZB
EdgPaMfQHyPYcNRGV5Qjz/Qefr9+q3lwKBrYmNq8Z1p+sudJcvLO37w0vbrauYJ++BFFr6AJ0rMy
icIEjBfx4bs3CBqYAZCfvv9HvnvnSF6TMSI5R5IGLDSDIWrkAd8GgJN5iZB7FkT3SQWklOx9DrHl
UEfDcKDQfu+4JskrOFp+Xp5T+jKd7D4pKBrMe/7dAU1/IlrlybXhBievNrhw2A/jceX0n1L8HAwf
TcRZUHi0hqqRYuOK7VuWgvqIL8q13jrt0rbtBz/ayrpzErnvMu9jLrJ33Qx4GnV5oEXrwwkiGget
pH8ayHKaM21XfZRzqmFkJhyB5Tkj4NQH7xa1sTvPSRD34+kjrSpaAVP0qIGk1jZIAj5YMzKfSrf+
bZKcb6I0ufUYGVYmhR/JmAEhEPGtoOSK3rTs1aMg5mJk7Nc5PiyIa2gsrkpo3ksOphFEO6MU0SXp
JBj2Ijb3fn7qq1Hcldo3Dn3cMHFsIEkQdMDjHT1YvcVx5oe0s/SumH8U+Ium2rtppJyQiWOFqWMH
EeIRVPiwGb2yRJnCt6CYPDB3TDYM1J5Vhs5BN623bpepQ1n5PxPSB7i5+mJrEYI62cvlB+5ebvyW
tz0siHUzXj5HNsTYMEXdIuparAP2GXsS7GTUJXOrKnlLqor+4zGhcJnx62n26AVn3Q5n7n60j7uW
pJAwxAfcS6YOk95mhFfW8+T7HGnckNs/q2w0jB+DH+uT0+vxrwe/mlH8bXSDKm4uhTVA8mESoRxM
QVl9LDL4i6A4TcYI1eNguUe6K0YAmTx858xc0zDxDQavOtVyRe6AOJ8b91tn0F+5WXpL2/JrSNXV
mS1TmS4rSNpthB0+FzkbRZITAPURrE+yN5Gdloe5BGdEgJp6vCVwa9nx61zxs1CGWNWk3Z/tYjn0
NF92nBaIq/wdHAAcrJZ7mqRj1VeqW4+xeBWNhqtCIbNfO8w86QFU+Js+qooJXoXRrAj0W7NMsEuV
pvS/pF/YpaLjoCrzYWhxv3u9OGVhbLziV8znIL5iMu7W2hA0Wnup2IHKAkgg9ULAp3i2UkW/QY6L
zrPxZ0Kv5yQhaOWN5YO/xMyK2Wp+KzqE1pk7UK43WqwqzvvYMyg2TcxY7qjiB3BId+jn2R5HRsG+
rL/kPHtKnctb4Lk/oUM+hSKaP4yyPPveqH/nTnzxr6M7Rx9Nzkx7NtyYCU6FO5mg7Yap3asNsiuZ
aegeEhT8icjADIeL6tsqfrd7/8MZ3eZrat+8qFxnhXkNOyE5LY20chbOn8DDjJqUobFKGkX2dLA5
GxYYthyyKBsrCiM07+B3Ogt81B1cxwkbYEj9+GXysIjCO/GfvMUCTmWX+rTGY1eRwjbdm6zjfuM2
IUVKSu1UXr+gUTG4ypa0QD5DDJp+uMlV6Dh6JuuOjB67m5ihPt8M7mxenfywsyY8uwFuyq6jCJ5d
dnUkdWuy5aIGBo8cKKUWf3FrcpytbyO2USrYh1+qg5mimPc+VxExana2VOfd5NR3d4E1b+vJotch
tgK8Ahi7proKScBYhKL4HGXkVUdQHYBMp9+A1u6KMNmX6Sj+2HV0VA2Wbw7vchePvFEweNyHXlnW
kVthvxc4LJ7IfHHOJdP02w3BBBkVWUuGTyRh+3MYuSRmeuvauFi1dcNY0ZPyzu7L/VSO9WWInPna
A+DdQz1DAkZuuyhpPnbYpbEvt8UlhDSzahLE1AE6Kvf03vpo7TnexantnbxlTPH9AL3GPqVvI2iS
S5Em1SVvYrlVFerqX79FyN+DCJrWDnuVSczjVXXRezSR8coBK3MLsG+JCtwNRTb4qeoY9D79M3uv
8Y013YDrwHA97ncUctAf0KzTQHbHzmvfPW9O70J3ec8rlBuahgQYMOPF7W1/iw5QUC/yx/LkskRO
r4yDBs6odB8PAre0yzi4Dxg3sWUFcFalmFwhTLWRG1BnG+4cio/iaEqv6mmUKRYiKCtrRffc0fY1
zM7C2rYjdkzCG2yJbYGWVBGaKbkZHwwKbLcqoNn9HznH61+VYf9FeO9aUh5AN5j7L01iTGiES57R
JjZISZGwiS3+MzDYRwH9Vh1gUWm3hHjm1r4MnQl0u/Mfebt2PdrUKRXOAhul4lCKqWUVZ/I/F4RS
2EphZs+mOMPRkrwOrWKDm2f2KU5j44B9Jc/XSubgCCrnf6NQThbZ6xLyxias2oPUcQKxIGbvnGby
uct86sP83jo7VEWfS8s2ERJMWr47vC12FXxkhTNeWr9OjnbvPFQBvbR/P6i8aA9Z2D+HVs1cS7BP
GnDAmZMnYYT1bbWtTOvWe7S5/Oe3Ubj/N3epHGt5Nz3l8Fb+C9IRJIPFjKELD93ofZFvtj76JhnA
jyZqRehGonAM8fv8Xk0tnh8vAyxgaeeG25Faxywrj73InBvz1/bBE1AfMRDspMiJvyB2P/HFJYzT
e8/mRDd2ChICf0l41WkiN7z37baU8ldmNQDTrTh6tIkhYrmIPrMmw1Ok5/zVinWxEaVAOBURpfey
De49qz8qPdVnLKHXzianJ9r62DF3Zn/WWq90v7R/JZB/6f8Of5f/5nJziN3+az7VdxRbQACdUnje
kl/9R3Fd4VB2GOELOPR2QKlnPmxl0FI3VPJyE3tiK+kmaxxH3XkwsbJGwy7hGtiPTh8fkYfvg8I3
7yImFN6UNYfvAFvi0prhhq6/BYgZrr/cKg8f1LbW8/SS6/hem7neBCleRiPIP4wkGZ6MUZzx8Pzn
a4B/99++OMkLlNiFLbH8+T9f3ESKtRhmbO8yy47YS5FPQao58WdUtUQg4RfzVeKDYHoldiBmQS4Z
sfFT1QDbh5JNMDC/g0jcjDY/hq3MT4cVkSnzBWrIuPGaHKmby2pF3y7mFSa2D6HjZf/4VepG957t
dPdTDxvUsNPu18AtUppT8Sa7gMqnPeYffSKVa93PZVtswtD0PgKItrlgGldo89Xsko+YavQXdjf9
PiMBcxBeb98yjOAAhweMmOMksagbb6g+8omoRLrqk1hsIdhN0IB8i3pqB8t2Jo/S2VjE0s52dG2U
Pa/q0FJPLHowMJgQjHUW3VW+jO45zHJDCMhSNokOzjQWvQ2tHH7TtbAORPdZ9tOExx0rqO3eugEf
w/+wd17LcWNZFv2ViX5HDbyJmOmHNEhHMulESnxBUBIF7z2+fta9VFWq2dXufSIUCLgEqSTMxTl7
rw2hByC21ZkPFbX8XZVP5BvxQr1RNIykeY2cz+kH+3M9lWetWaw3bq17qp/BybbBoNpxQMhr74aP
8DZgR2mWfYPNDseFQiKFSQE/xWSYRD7P7cZfFCwqo98uVfsF2xvC8fbAtYt/d/S6Kz3B5WIOPI7G
pvoMIseDRDB/QotlHpPIyved0cC46JBiDokOW68kjCxjmBEFpfbln5+Fxt/fiSwHXK0DQ1pVHe3j
FUaDJ1YMPLnQuDFbqkiXDUqb187wnA36bSzyecywIeytWPRTpqXAEuM0JJQh5o3fHbttI3qOBCd9
zS1JGu3DnaPSJ1dni07vDDrVw96htzgFeqGqXwjWdro2X+czNci2cbdG6VG/D6IvCNsQbVAdXZv5
cq127Jm5o7WHdvEvLj5hr/9wY0FNgevNNkzH0FRB9v312lOsWll63QFC4ZTnOJ31M+iXcG1nSnxD
zvQpL/R8X4TFY6kTbmcOav/IG81ZGYGazk3b37YmHsvB0en+WOG1EmS2KFaC8FnwLFcD6u8wH1AO
CiHkMr2CAYxWhoIDMEyST1xEFdneKzVt2hvbAA5XWnvK0amfTQH9aae2NpmeW35t7Vr6X5uFdta/
+Ao0++//9OSRmpZn4/eg+qjBGfj1O3AGtcIRTGbZoFfDeQaoet03Bv0y/bPtdN3dEtrRsQ5JuTPR
bphx9TySHto44eTbjkpBLveqL1l67gbtgWAoVMy5bjzmDjjSGjyGy0PkZNXN8OzFXwJkCrfDOHyt
J1Xd6/WMz00x1ScjcTYoUrjS2gS/ylyeOyNAvk8bOyqzJ4JisvMSN89K2MXrOEiTY6s0/YPnHIOg
qB57KkKbOiflou/L26xSx3NDC/lqCucXV20HZKa531Yz6nDLfmrnxDp3ummeuV9+hv+ubmxd4zTt
4u4e/ZBxBWvgRq97i1fDHHvIKMj2lDOW0LS28bhU55ZWzaab9WupLeGefWgzXvkHdXKRh9TLfWVp
925flae+bu4No3OvJgRR9zkvg5W3oDhGL7mj13pSygrPSVfEO7e3cFOAu+0XKIRqTatgVGNuee6d
ReTmTrE7dR11obkdFQSp2BTDCqxN5VTulW61CqIl5C8T0jJA68N3Z/bULW5qEL1uXazHPgtus1w7
U3HIdskAE7JyURK3RdhsY17ft6qW15vJdRDfkUTkx3pa3Kpxv0dyinwv5r08gFzKy3kIVhUI4AlN
d0sAGUVzK3KDrVZr+o6MY24FTwyuGP9lVPSUCONz+9XSKipfcD3JOhy+qI7R7pYIEQrOSMZ+MFeR
IEFSGBLeGxrScuoMaFSmXGtIts6g/NHN4TB1Eeasal67bpus97ZgYI3tRJjANp418F5DgRbQQW0x
x+ojPvPyLoumeD3afDIKbMbqi/uEUmxlOLz3oTC1r/J+psFTBcqnf35D1XTI3x9vLY7umLbmmppp
e+aHIXKkKRSGBkfZ0U2d1sJEeCZRLlij6AYOupjfB16i74sqCTaz1mbbCtQ1ySLay1A4IfQECndK
Alei9LzptlX06EBCC+lzkfdoeW68b0AW+IMzanvDsJ8BHa8BCRPmWlrtuZsVpHv10AJqzLobL1Dg
QLolL3i3U5RGt6Ldd8eAFG+FpjvbuED1G9Ccd1U92bkD2J0csP4NWSUJpLYi4ylkpNc2SeLrwRr7
zYhVGlxpTtu81DQ6w/CfkZNFqlte91FUoe7nfIwtzYH93YEjtePWj0YC4mcN63Y+d8/5qDu3Ywpw
D7eZ8On5xMqQPdR+c+b2EHuobzXlVte/Ur4Y9kpJt7xM/IVBxI3DCJcnyTjugYegP7GTzcgNeTsO
/JRQty36UkTMGHZ4C8QTyQ2vYLTm5gPcC2sjffCWczJsynpZUC37nIrNKrNH7wkb7XU619ApzLti
AbrAwNs4RpaHHbBz6j32+QhnApGjJjZsIucKgwQ3huYIk67QYa41hThyZK7HJkMZM2JNOtlFqAIg
coWoTSghEFejd7EeE5w3VL7cfDMEaDETwnv3npvWNzF6kAVsxdYMMeOhkkzCJP/mpQgDvIRc2CbQ
T+CRlv/PD3j79zA/msFj/x+nf9+8jf91/TbF38q//Nf7EQ/f//cvuiE/9hPxAzTnN1XFYk4oiQpV
ReUh+hPxo6neb6plOKanuqbpSI7P74gfR3xIZejhGeR/u+I1+nfEjwYYCOMDr4eeo+qMdv8TxI/r
fbgbqR7KJM1ClGrxgCfI7cNLRp2YGfyrIrkSAJAQKA7im6onPTTD4CnTJhGANzCBPeiNNtCRVcSD
QFHyYBXRAyO9z/pmIg3cGtZVOTYT9Ql7fJ+gDp+Oge6aWyWfX3INOptBRejoFTW+GzlbuN5AOoZY
2wcF9EgxJyepE9T4TxEPSbqaRLZVRn1b5z1WPdGHlBMNxTr4MLFcoZk5xPl3V0bWCYSdTFhy/piT
iz3hBNtZUxCQSBChQBwWI9A7hGw8EuVst5hkleTOvJH4MQk6k0Xay6KcQ10Lynhe9jK3S0YkfWiu
Wr1JKotpnWRM0iRQo3Ii+7qjYin+ErdXclUVEJw9h2gi62EGPYlFnqktA76GsrzPNKQFwYD2j+Gm
SaqrnOVNajyk071VNZTWDZG0VJvVz4lcTITGUYuVHw1K5vFEbkEnCOzDZraUZDo5brnJqJGSPg4W
uxq+4yK7VXpIGPYCtZf+33UX9ecmQag0A8DnRZLaN9qVVUOzbZdNw2MQJTstaNS95uaPfcSdsIpw
liDi381OvVWrJLyluVrTEYPXxJBBzPUo/neDpr0S8r11DIWEo9FEw5mmpC+kSw4XeMlQdqGvaMtD
KOC58m+DDexTtnR1sFxj6XySMVnhQtEvbU236W5NIrGF1hX27tgn6JdMlGylar91mPWoDtCQ53ym
EC/moPz8nLusM+iecKf+Y4vc57J4+Zxcp3rAehAmDNtm7iuSCX4/4L84zMfN8rChHln8ycVv9r49
PUGZa375XS35y334HeTif76uEczWtKA/eTlA3tBluCzKObluyAD5KGBQ8NR++FHvX8GHr+nD4gRG
fgVHodvID0ejVu0a4ulk3nYs8IRyUggLhJxLJSbwsixXNkUCD1x+Rm553+nySaBQu7lzIgKXgJnK
9ZeNl8XLusuPpxXJm+xln8tPvuxzWUewKv4nVPibPzvWZb/L8ZSw9/wm9a4uqy4fvay7/N8u69JW
Pze2PXOGR/yO8OQ+lTBB/UhwNWVqd4VpQaXmAOip0ZV+WX+clYneyhyecQdpvm7XrcqoHteIzaAX
lBMHuhztw6I8ViqDwOUWj4uNEZ344TNKuX2H3lPu82efk+vePyz3kb/I+xEuy5dPf1hX5pN+SBu1
PIwjgepV8MIrTo5pprOhvsZeNgFgFMtxZk/L+uMs5ACRCC9uox83Vf2ebhJCITpvIpEA7WWBfjkG
Yo9mnPTGQWx5j1r9ZadQ7iq3Qa/Pedf8fVe52Num5vOie3NhkF+4ya0m4jI13k6Rtbd3coPcT87h
GMQGdVmW7PLL4uUw0g4iFyOoRLiEMEAt4tuhCAIPU8zJCZ4+yAIQonEa/rGha2krCf8R/CXERn87
+bN1Xcp9twlXF1a1nJNuNjn3jq6exBUcatMeVae2m7rUQ7okbDqzS79LK+Kbjzu/f06uVd6JoIvr
J+QB7QHqEcQnJv0Q8NtXITExohlsi4ebnFySveUGTeYIVuWz2kzDQeb3yonuqMhJi4SEUcsLP0/i
qyIqSUQiIdYI1ZoMDreNsbwaSAhGbk6WaLJePAJyTq6LSusrMG2wPbG+HCeH+sMgJoXF/7cgH+MD
Cz4hpmIwy+owC2XJKCbaBGffxnIVqTlRhTQXsRaYy30TYOGckxJtUU+i5bvdR3h+3rNu5cpenjuW
eAhmp4VOLZ83dBpNhQ3Yo/sjflp+MYFJhZWYs12wqPgoes8ks565yGp+zlErhbHflyDv84J8OkP4
YPRFQMAZAZbHdxJ4VKr4JRDcusTE7/WJDutEb+yBLwqer6FYq6ZynDUWCbIbPeTB2zhXCICJAHuT
SI5sfYmR9CMK3cbIuddUEPC5YPp3JwVPAqazoylHb6kYvcnl7rLyQoaXm4vFY5xX6agJjXIKaDGL
ZbnpMnlfKQ8iVxIsZPu63l2//5yFkSHgiQThi2I8uBoelEnpYFZgT/sV7S5slpiCjL0Gl1ULrYO0
W8qJIUZeco7YDRJj5bL08V326WSG94fdL/s0dm0iqlBJShFaPTlZJG5Wzr4j20k4/rnp43awkioV
XzfZfNhH7vhvrJO7vP8U+ZEgHr+HHrUeuXSZXP6rwzTie59zDy4PX5T8ti7/3Q+L8j+aKjtruevE
A+kykYDvy2IoniAS9a1hwDSayeaEFY+WUj7NLjvKucnJeK5dPnPZ/H7YODOK/YeVThtzuA8/Vu7z
D9fZxJyujczwbRW2jd5wpstJFzYc6uOsXC4U7edOHze3lsiY+Mfbfznox11/WX6f/eXYkz5x1Sm9
/X7ov9sud11iqFyt9v2Xn/Hns3/+ky6/dDprj7NXJf4vv4GcvezyyyHklo/LcuUvH3/f/suvgwbE
bHkFQyGl/zLJ/ljMy2Rr1sq8l3tc1l8+4JgqEogle7msos+jH3WLeDzR8vl54D6jpSz3Af4P5j4m
II7XWzmRHHW0RCiJExE4K2flSrk56yoMDJc95VwkYhokyj25bEa6L6IOxIF/ORwGnvaoj1Wl4tJi
Vm5//0lyOWmWx4Xmk98iB9NI1vz943Lul2NefiV5dLmZP/e9ooG60HIkWUOjP8lr5XJFyEUztAGw
vl8X9pAg2rvspebAp3EbYf4Uo5pRYv/BtvwO/5dkfzlxiy5ae0WvrnEgmTyKPK07Qn76OVGGRWco
I5bzJbVUfDHMem9Nb1G09kAcrpBZcvMXw7NJDN8ui/nkJ8kR/DGoNkp+x9aNXhjsUEGYDWXrtv3b
3JvfAx7kWVnvMAaEGwt8Yo6Wv+yHzw5FuFPczprfaeaLkOeQb8Q1nHKY0jt5nZFvIbv/CkO/vNLT
RiCrKOSxovRFcsK0tWmQqu27KDWOtsHD3O4cUkoTUn/Ufgc37pNAaVjWdCL41FdVhl6cO1qTZ1uX
biTypE0Clfzy7ipLEfItlr40ia027kVvHLSjrEL999+0xdu//g/L38oKp0EYdR8W//pY5vz7H/GZ
P/b520/89Tr+1nAv/dH90712b+XNa/7Wftzpb47MT//5221eu9e/WdjKUttd/9bM928t7Ab5W9De
F3v+uxt/ltce5+rtf//y+j2PESq0XRN/636tvBmGqtPD+scFu8e3onhr27e3P/nUz3qdq/1m0/BU
HSprhkVUN/Wyn/U6T/3N0KjXCRS2Y1CTQ4zwe73O/o0eGagdU6eaptLcvdTrzN8817DJJfQ4UQ2A
VP9JvU5X/6594OqeZxNWpWqGTfXO/dA+cOaGNuFoFQdE08pa4uwlWH40DURH6lNfW1wMhs5tZlGh
TSo1ILdWrJRb5IR6HLcyGbwul2UO+2Wz3CDXFf2QwqQgpNJxupU0F8hynBqGPNrk8vusi1dKz7xu
V9iBvSca/L2Sdjnj5Wnfx8gJAV4ms6/UxvljBY+yuLds5dpajARTPP3LWjMIJy0tBQM8MrpjhMEc
F01I3G6Ybk03fbJEkkadV1gebWK3ltNIjP0Ey/ioqUCqsKACvZt09FCOXZxiYdbI23rexPg3EmHk
SKPwleE5yloA5wQQjqsuJUfubJjqlxw71M2sc1OKJsVPzSXYR4pZrfOeDNUKD0mHl2QUphIk9bDm
hNFkxnES4zzJhAUlGiBpoN7ZqXoY7y18KrEwrHQ4V7yxFxk90eeqMU7zFCb4kAxtZZbLtRNm8Ukx
eoLT2l1sYmowd4RwI+UZP8FVjfwcd1Q/TuZKHStfz81nMiYf0Xthf8Vtw8BH58WPgYKGE2cWlpwW
SDgg38pC3/HghhpSmEXnLqW5n2nd4yVGpW4Jk8+M22cGtbLSclfZqzPP3hg22brkqeSPTQ4xoIYt
B/q8VJdPSnQ/ovDIMJgVCOpXZoalLFCBmRqD5ntLj9DEM9cJKMrV6CogSJ3xSg+thxz52F4FlkhN
4EwUoOljYgHXi0sh0zJiKYX5KYlcBu/VhM5Q+6EUCJ+KWPeOdVbdYmqs7/T0iEzOIdRTIbvUhgCl
OiYCy7EBcaTjxtCw2FfKcu/gwvKjtuBB4tJ5w7MVCvPWJGxcvTF90WNSgdIy1vxJAz9YBPZXWkgN
pprrFDcYia8dTR4MYgZOMXzZMcF9iBI0oKjLQ5uV+QYE/K1aAIkkhR2nTDwaYB3Mb2FHe2YwHEBx
DqdNkFSHIi5gteXNDrl4tu50+6iZxLLmmbemZ3rPc5+cvTpo/bEGNV+EM0okw5+iDq5s6qZ7uj/Y
JuzmSPygbzXjYcGNUDVYlmOFrlEA1DI9WKAmC3cYwMBYD3o8fM2EOW9eyruuUwF1LMRF9kgSua35
VQPSGrnlRkvVrRZU9OUUPV47cQujna7eTK+0nLBwKxaPNKXlQuz2hU0jkgqFhoeZOqIwFiph+tio
RrGNFQi6y742ze8xRoB1jjVrb5fqFbHl1JTRoK2meJhXrlF+lYSksCe5SY1tmBdgiAljmckj9BAN
z96Ks3gTx83nAScctJidIl4cNIxjgTBQanSZe2Gp1IS5ssRC4wq7JbXhiDMr3bYKKJ7FA4RLy7ls
mx2pZp7PCXQHMgyQwvy5HT2YlSYm4ln8YnVRkt8HYYxMX0zTufkIf+KFdkTl446z1M1Y5y92iyqp
0CLiCAMUTNBVIK87b72FyRQgGxhEYTw1hQW1Sdtn+NbIBYwB/uO4cIdicAk96QSmYtzCnoOGco38
iz8PFm9hdfXwvCbC/BoJGyyFxgSjB7UMmrrf6/kQ5s3nNOwREFcGLoAi2mUml0ZE57GOirMtfkgJ
VmkZRmUXOXa3CdRrbNA5YJfGuu1V83tmcU8N8brE0+00xCi8MvSvQ9OEh9Z7CCYvfGrB5PMFxRNB
LNj7OcdQ9dv+QlTyKtKFn0kYiAfhJMZRbAlr8YjHWBdm4xzXcQgbXJiQCfTcBLiSXVyKmyC6x52k
7PSIO+eg2mscB/Gmy7ahsDabEZWYGrGUZ9pPhrA/TzElhSkMM8oHmKNDrL5u2OdY5p3Qdwqn3C5j
zcCMSNwZ6Sk0KRRZkTAojg4yc4Cjw+i+mbj4/MGeEZF5XOfVoYcL/wJo8lAh2yrcJv9smT+UnABk
TbGoN2XxIYDTgWHoh1sWqIcDWs2N1oPMzB4nUIGrCbfxrkiHDEtEZN9aEcaEApw5aQOHBce52n+v
6nDZBwtOdGGmmFIRLNGOKC8LTweG6gy8U62QauDByeaD46AxjtaNEuCqFKb3UdjfdWGEL4QlPhfm
+CX5ugizfCps80GyznHRo3V7MYSt3hQG+7o3CAIFjkRPuPiKk+Z1mv0KE8K6V6ZzDgp1Y6geOrK6
PRneGckXVJ4izcitDr40pTriJOp5ykTaIcijnWXh6TI7wl8z0I17JSP9o6FKN9JJXCMDAO5WKXhX
LLycqh5sc6dEhU6BCT4SQVcMjYFxr4yJsI0mSu7mCRVr+9Tk6KgVxiCbaumG1YiXbIJCfwysOgfQ
5u0prpScwut0MZozhmFKHmn0WIv3wEUfg12mIu1LC24aY/rDEkCFXKAVZgFZSARuoX2mUrP3YDBU
PTAG+AM7e4HOIDANVd1vMtMR45fiRyFQDp6AOhQC7wDe/C5s5/OcLo+N3XZ+aifz1aDA09GEp1oz
zHsICdtEWWjqRcuJ+/RNbFegfmBLNAIyMUObAJg2CPiE0pJEkTSQkYd6QcjGNQE7LN6hZr1XFLLX
rZqeY6njOkVGiYx/AzjmlGjqjVNYD1w5n1XhpyGVc9oRRXj0GM+8T1IGEmmL7dHR0RS5G8VM641F
Y4XuoCXCSMqWBFPM+fVYHnKoEEeJkDEi/SXnkb5RXfd6IlVsa6Xc1Jc0u4uqijMv8l6GKM/BmkPD
DS1jF4QqRJvCBHsY59YjYPRiRdPzi+oO8CoEB8SN6FpVaq5vQ7d4lWAVcjr645Aq9Ma6PL9XU3D4
c5uQpkEaXVxZyLvpQjpl7Qfe92Cmj2xpCNtiD4jcNLro+qZiPyrKV+F+9j2lPofdYPmyOmkrJp5u
0uHXJHbzzPJIXWpqt1ybgNXX2bzudbCNidXeFXG6CXIF7eyqUS04sqq4fycjPuxGFNj0ApZL3aLD
EgXQd5JRPgwdrWGUepAKSY8z7tFUhxvFdox3LowaBSGGIciMaqEe864cyfrkytvZ1niOydPG0qLt
Zf0Rb+6jkWj2mvv/9SgcSY6hD7upTY5I59DyTtFZ4tNmk2KuNiOIicj525dIymRlmypE7VNsvy/a
bjkY8cMcPYVNEm9wBJdriamxPYw6mAMPjpfHPkhWVKw1GKQpSI8JqDk4Gzoorwg4n6IxJvSA+yhd
9Zh4Qk88M5L2+0m5XrzUOuSimSzK0TKTNRT5pyqpylst0d6guHVbcnGiA0HG6xpLysYm7nmVBZ6F
62+oNypisU0kUBKzKF/jPa0JKHmByfUpWRgst2YebrhIVMNFNAPXbQQNZuh26wM8HCKMziNaOVw7
fb5KHbPbJxo5tAMpXV1jf5ZkHIRlZBt6sG2kqrRUVXuLUOYljxtkY1lxXETRwGEcJbI0CXl8qYeH
PHHfxpj7RaSWN4Vw6pd6dsQq9WkKwV7U6WNcK/p6EHlikN7TFR7AVy8mf1SChjwcIHwNQb0RNgza
y+VBC7OnBVcBvzhOoNz7zDgwwphOWHCBQz0tVR8/59uQAqWmMRKEKdB/NfrRTdlJExl6lfpYubpx
CDtjPpLxeO7MUvEjG5osyBZsHyVEHA4DMcbDB8hpZEH83RboQVcqURA4fdM7pbbqnYXknZyoms4z
tYcgK1sMtEO1rop2PuTefTPbDmIlJmP4LXPc+bDgIfL1ungyELLkOBk1T8CC4U4aJQTKSOD7rBZi
H8rUMTLA/FZfGFEAOc652TiEKHfkHteVukDQWJCxTsWnmputjzY7qmYklXH9MIxRtsNhMJwUF1XD
4uKL7ffwcZRjG3evjB6eiESMuazaEyIqzEPQiaBkqWOEe5D0nVUKAGrTRxZwKkygZOZM+9bqp23h
EG5aCU+IAsvv4JTPsWLjAxQeX3lRm2N+p9cQPL2JLlQizkKdms/RNqHoTajO4cqBRXCGFyepOd0r
6oOQDhriQbKrTDRpEptACMDAYPryiavbTQqFN8Jwj0OQAd8cE7rghZu8p3rIm9V1HIzxcb4lygkJ
esfhAPI9ljOhdF3SRSgdFhSGhLJJrlNgw6nzIucpRHe8jpyFG57onlk1gjBciCgyiwx2JPl2xLr1
ZEZg5k4pintPdawxXhAMLXmazxFeUG48KVz5L06sv0QpoRPDXF3BqDzZhoE9sVlOWWgxELK0FZT6
ZpMIz3OjMqR2rKkBB4EfKRsOkfmSFx65ImU+bGr3BzmiylFOKGsxAgss427MF85R8e6K8+DnJKv6
J0iak4+W5eeq2lZz1IVDtZWTwHaaVYGJ5kpVdTlI3y6GdidRYFodkm6X9tpW6epXy1joZ8ZQNSdl
GjgxCaiWvUvZSQStgJU+tcv9SEnCzqm4RVk9rTFiDX73HHMzem9zwRO13ufS0YaTW3O35jlEYwox
+ZbwkJi6Od0pY4qUTReOIH9AUtFD47XSrG+9AoC0atfOfsG+6tSedxzEtstErssSusqhMlVbT+xS
l3lwtJPkvsBdDxagTI9GfKebEJnDIpi/mRRX1rIXmJQpD9DS9m5qeu87iXQrRZBmV+tEcjSUSs3G
dfGKlZ9lg5YiJtbVEnCcFqtvFVZt40vVUyuA0hoVq6yJOJlJovzQLA7EU1KLGO0mdbcc5YTYtmVf
UNc0INhw2yiFiJMuppwoy11tKPZBPtYuq/WOITrX0AwIioBKJktfPRYdpdXUBfg3x+Zr0MJi0wJ9
PC0OJ1WycPNdOEf3FGYPhASNp8Ie8hLgHVKkagImg6PF9wrM2wBYA93zuQeoPF2gMRhAFG7lJFfU
r2pfPlg46QAiaZ9qz4CmYcNlaLzVnCbxqWwsbMd6J8Qk+pE2lblrkwzofL1co+t11qYWFiAXsd2p
CZrkLHlKZyP8MhX3RDMWfWeL0Ve4QdIWv5oD3rM2s9oTMMO7qGich6piaABKE+skl3oRWLeBF3Nf
jbLvXaPsAm9wj3HVT+satPHGnpJ5ixOvhAk3DCihjJPlhMEqNXkxmPQyPDU6wTw5+Z9e/6UQbpyS
f1ViPLcVAk5TD2CtQFU8pWrNlxWm6zFpx3XvqtMBAd9b12ePdI89CK3q7E+Gs4tGXs+CqJzulzg+
INh6DfJc+1bUUPLs8XnWc+O+yWyq5ElBCgACo+PoYgJCo39TxfV31XOXTYxhflV2JvGSdTKcME8d
rE53rsnfKH2P8A7hm0e5Un3Vxsw4Vecpy4GldRYF8pK8tyb2NhAsw005LwSR67z5hhVxUkuI9jYM
RXvbLgjMHJ1+x9stRNgCenbQNFdjMAVXoZncW+PrjAD5RbgUO7UDnDUZj7Znv7rPWah5NzwVw03T
WdpjZClokAEeQIfnxTkq5qsug/2/KJ61QyHsXUWlQJy1RMA0ubHxQkz2QzSBN7Ag+FXpvHOMH01U
wD8mN2S3MBzhBcRVtuQSPJbLzChWFfA8TA3XddvOWwO1CeST8Svej/ZsFe1zVLomLADxwEXwdey9
0NlQtWQcKB7CCiPK4xyn+T5UW5/cG010SEY6Jr/jbd0GcinhoI9yFWOh+Xhbg0SirsVkFpmmCcih
VUabeNOLGtMg6redmCili6ne4uLzWt+YF9TPGidgpqmljxHuUyru3M0AQSE0BBxg+Bk/P+vNLW/1
4/sqXTbeK93+RLpD6H/o5rogm0uc9+hheOLU0W0L6fO9Cy67wu+9b2hzDU/OqSJkpWVwbYOIPUqk
pJwIwQDcEqoGKnLz3o6afGVRQTjKQU/Q8p+Wc5mWZH5aaE/yTafktQZkNSKSSUQFcqLYmvZdI49s
hzn+kA+2t1fsyjvpoUiKhyIaepRVAsJyNuZcJPsq5I83TBkss87r9/z3KIr0gPvnAp1bxP1DuZ20
1FgPAYlLC/WClTnZb8M8AcYy3RNoQo3y34JWZ+y3WXkfhckxgkd65Ogi0C59tBcj4eWF6nGsEx1p
BLBoqrI+JzU/a6gJpuLPdRvqYQBn3Cb8dx6Da87WCupKyS2y1DfRVkHh3rhLdHa7bTUWhG4Y9Sl0
s3LtogqgfESMRCVuNeEtvJfbZDDBFqUQE2tw8U7i3Kdh8oOiVrrj751Ok19FKoyRJY4AXAyfyKLY
886G1BV8Lb42agYNfwJg1LMwRRQ6zTRt9huwS7Hx1s9FwctRCiAzjF55j4fzPO1SL6XS0wad33jJ
Wqe4yO1x8KeaRzRYymDFXynVDDD6KgQYhUxQwwomcDfTiPQWVjZAzmJTxXzZzlLnGwceh0Dr9L6B
nmB0r1Lk0pt+cb4WqXfovOwqr0kWWLhWG295tkbnmKRbonfTMzYfanS2RnxmizFdLTcVRV4sUiqD
mxT2RdeLe9iynHph+EAE/zBpiOUYvJLBHFO9bo1wldVGRYZWTmlTwXVRYgHMdYUT1I2vDL4cWzO5
ldv66NPOgFPh1VgdgRgoydukUtMdvfoKoyEUgCZ/iUfP2ut5AIAtyzYgbW60VjnNuFVXdac8UOh/
2NYB/ZdK+zy0lH3FMLYYX1XerqGIq+19vsSfQ0ZF9xiQRlo0RL6YqG+vSTVF0RY+8CKQGNfdDDsi
jKMH3IJAJwOeeIhe10WVP9p6eO0wJh7aLrqexB+6noEqOAnA0NBembb+zUEC5jvdU+Fl9irLnU+0
fqA8QG6LetPcOV12PTqUQjw7SBn4VTc1FFEaCwpsikRLeJ9zDm2k6fsi0K4hdlItg/u5BnHiNtMz
Nk3noGjzo+tmvmbP3gZQC7XHobmqB4tg837cpwYySZppld9rKDOVJNhnln2v6zQEYhy3WzXEqqHZ
1zaluLZVaZvkVXPMyfco8iy4S4Prnl4w7LZG26p0TdRgRLxsm8VmVmoKAaNFpikxOipkJRHyhuuE
BDbdeFO87jvQtBu9AGkWKmXGwPhLGN1GxGUc5hA8l+6GK5XhAT6lkQKW5VA8tglBb8crLTdIHWrJ
nMtHqK4NqZZOR/ZlFxxdpXlBS/Vj+lbQJVxlYXGt4Hu5ysPouUi+8aYaUbzD79SlnN0d4Tm2zitb
dTvHhrFaPKpW4AGnvK0eSYtZK84CaJbEnRJPsRmaxamPMah2XGmjTZSV/TnRRhwks+F37WwQJhQ2
mx4IUJXaG7UqZ38YKQmYkQbjDx/xBt5P0tT8V/Jk0+ifSyzKhEAYnxBBfI2NotrWo4qCcymfChJ6
11jkUL5q0anpwbJ1GIxWKdXEAuHHQjm8mcHXcs0BdXoMYq/ZQ3u9ysv0MTV7KMXJUmzsgcFP7rl+
lMwRN4riFS3gaqgseGRRg76MzgnZ9PcOhZFR+I07A85bkZXwzT6lJu2hGDJEgToLidi9qgbdQ2Tq
z6Q8fSnSCiKtFnlQeSDTRPaNHsQ/wsRM1oApjZVbgUV1E6iQWsHTKGIElYS4C1o3B5CaMfaAZnNs
M3oKWz1VBM8x9L050bZ09GOkr1jrRs3D+TVgZs9wT7dKuxNa+IoUHT+Jq2rrTJq5dfENrpxhx/jj
Gxf7JmpU/oyASSkr6Lxcg9p09LORnwaNK61OPtW8n63spip3JdKKVRtqTw7JBkSvuYfFreD1wbmN
iepy9JR8jrK5Sr2l242Zz5jm3CJabLLGXoO1x0vXXC+83fFFpA91ZfzQm2VPZ43f3xm/jE7nrIII
omJeZ9fRI2Z97oYn2yroANU2X4PHIYaoqq9Jmli1SvaipimDlbh7polgrWtDPydUCA+IEE+1BcXf
XAZ3bZiMQLLuPEURWr5hydekOjo+wXwWTFochsqGq75pInvdOQV+u8KgM1iDk8+8bx3KrnW0VPZ1
mCyHQVxQLTWiQIGcA28A0ySvA1bFJcJzorUp9RY8L1eWHmqrllSqeiZ1xUxVBykFybVF0G95Lecs
JFMtc16obn6ry6IB/oqJfDw4mqc+xpiqNDVzeIdgkBga3+KZALm5VA/cazYLYRS2So/Ic6AHf3d2
GnEhQGAcBzudKBmBUM4hWEWqes705JUOW+3HnYC3OtzLTCV5aMrUxkyZ3g8zp5g6/R9757EduZJl
2X/pOd6CNmDQE4drQS2CnGCRjCA0YNDi62sDfFmMjM7OqprXgL7ggi4Bg9m955xNwy7nkIa6Neab
VBJ0kMwxuHY9PJiiOGZZFW+dchjWQ0gHMpTqOkPVwNEVMqhivNha4ypqHDLZiQ8JKmhVwq9Q2jGv
VJmul0NG+oT2o0yJyEp1OwbNrF0iGpx9mr+ZHxj7jStddi9KW0WryirMg1WGqIEF6SaGbRNCWBck
kjj2qnXqT8YY4ZWqcLx86E5NQHdhYMzYaR2V13BqN07mvheUqMREKzjugSbDuqeXa2+1uXRYIGhN
nV3TYWnx5znu94WYp8HxTCf447bvqwqZsIjxgjzwyrzWoMrhossbI0ApPG9GS94hVYQSt78vvXGJ
LuTMBqJlcQV8Px6fG/3vLCWOcf735TG/bX493fzwYi4m2DqHxxJy6BjttTZpE128+QXni+V/v69+
vYnv1/vtqf94+Nfrjf0sodImhmof3PXyj/2ihZ6fvLdixETLS2t2qO2zCQ5YFuiP6oT2XARz7GDQ
fFAUG/dtI5NdCf93nzO73sjY/rDBQnXdc1QibkKsTtpQWFwJUR3TMn+Jp358DVOG6VCIs6O31l7R
gSizWKLt0rvMhv7czEtEZ6XDAqdp21d/Xqos1q7l4jerF6oD5GfLrV+ur2WzVgXMKIt6b2fCEj39
ef/yfCKnYj0TQ+Y3yastW8uFrcdI4r6vu+bE3NIumDlzDv6+/fttfT3X9/V/9Zh/dZsJLfYg6t0S
IGbNmvGeUuNKmKOxXq6G835az4ry5eqytdz2fXW5bXmCZev7wX/87x9Xl8dlbdEzb+O3qObmCI22
L0dWwKelBjhf/5c3GouD6/v+YrZxRd//tFxf7rZLVj+EtfUzeaVq2aXpV7OJqXT8e3O5a7mwojUl
MuXw/e9/vMRy1VB74yub5X9VaP+FCk034Vb+OxXadZK+hUX29rsI7e9/+luE5pp/mUTpCwsvqQux
3SX+5z9No7Of1MbALtCG4f7krn+I0GbTqE1EB1I0x4F98ZsIzfiLtZFlESRj4g+yxP/INAo4+Q/X
KDfgS0WIRjAIkf683D9HQ1RdQjaKrbErR+KUFqMO31AeSS5316kfPvVM+uQAU0Mmg75ulfvE0QwE
RBqNKWYeBOuDFgQ74uUA96h/Y0YpSaoCRWEe8KQrR5WsoKNpHvMqqIwN/dywz6MTmZ1StRLPgAnh
9VXzPpSQakG2MOcnyRlpDjUADcCTm2xR9jnHychcNKQB898QDIdezM0Q23qSVpYAMHMT+oKKzVmA
fMpl6/tCMb1Bp2M3qtHaEmQpLncxPYHYvGzSVxVEDtOeBPrzRBNSp88S/H0xqxmIuvWzdUK0ClHU
XE04ZXmUqnTv+8HLHcsFa1T9uGwtz7JsjTlUXLQgGw1t2DqrPsN6RjM4UK0nNc1Oy4WqtRk2QVR3
ADzI0db1o0sqwPFrqynWWYIjjkJR5wUa+cE+Onq6AOmJ0z3h466r3LZlJLaFfyYFmxJZzczBMYL8
9H0Ra13k2YiPiJb3Y6h9ETMiMNjNSrd0eYrs6Fz63bSprzK6oF5ZkxaQo6ZaxVV2o/fOhy1RytIC
7zfIb36kU5aikJKvDj1kGiri1u/jaq2GNgTH2MlPNX20VUVVzXGUl9ahD2l06bYrFYrg7jDtCzs7
G45FSG/VirU5lPolaHTtMvSjSaxtw4TGDWx1G1fIY4hIOyisyoVeByQksQo9K2CNcy2/dG6KLmvK
Ln2dE6RtnpBRtACcmWyyVkJG05F6ybwrZ5V+IRGGVUzV+GvDKoyLrCzSWlGXkG3f3Y+FROHhjmd7
IH+ismomoIoVXvSuYu+k+8Ocza33iDT3YD6zK+qlFcHpVbcz+qAziZOn7YyWa9yhc98NJumCxIQS
yJv155xMQQLiAKH3A2lpyK3OahrZO+FMT8t9ruz59gh0z3y9w17DA+wYaiN9r53GR7/ATTYu2vyu
mzp86hSdyk8UMq3jvmm+sKPsetQt+rdI+myWj7vGbOBJYQ89A/YYz70d8X1Y6c7VlQ8xNQEmNjou
vTbFO2tsL3YLfsar6Voc49gAUGzX/3RbX72QdHoVNQEGziTMTrDW1D1CyS1coeZYEU7LOVmlS7Zs
Ljd+XzDJwUOOyoABEDL83K3XTF45Bpi5XNOHuVcPVQlqiHDWFEbAAUT+pqxuJyt4HCLAhOwb+mlu
eSzJ7wMHS2nYN0ywEcRQlsSdh74z6K6MGbbWWsxP3KaiaF6S2r2CBKSRbnaTYC09ytiBAkvfeWF8
9frY7QvX9sjvwEi49M6/NiXd0opIpL3qy3TyPlIH9cZSHtPnGhmIF9Pil3NcADM5blKKHjbfRdcg
I6LfudzkViW8O83EYGxo1YYhAWK80tu087pw3eNPohoWIGsvE+bX7jwvXzBhxEl9JEPXbZY+/NIG
Xdryy9Zy2+BAi0tSEoRQhq1q30EGopHK29jRXnYIcU1JhLbw3Tejml0JgYSINr/LKUMuG1GN+fom
W0onBZ4uD8ludYSYtIZK26O0EuVatyaNFGuz2mD6L4j8MxuPkC7do7UAZiwodEpxsyNgcREt3iEC
bsj58lnZ4bRbmlFNbGR7EJJblRTJKC93RLywAFCwxHZx82jMycSl4wxbvcgfbJ8vHTkCSSVKD+Dc
p/JOdSbfkK/Az9hQGuojQF76aLhUMXE/B/mZpWm4tSLlZ250LlFA1ERyJtSsIhevp531nCqWzcWx
uNg+ly0UmlQ5IyCAhaKGOzcbCBLosbKMsz102apxZjRqC1ZiDiKIZq+bbUWcrty5Nu8zW1xR5iq+
jGmZgMoVzWHpyhyWDkukJe+4GtZLqVzv9A8d8frGan0C36b6FjmQfyz7GpA2suP6xap/LQ3iMgtG
DCyLGsLTLY7U3CUoZdBCBMmO/Rk5Mb3QuZVMiYTwQOlC6pkfndjk2UPmrFd+3FL7isEw9jq6ZYMq
8Hgo89EhYwGcLtyICRz2CHpzMp/19K4vMV/+8dmXq90i+k5IVhxrwIHL10Dvy9NVsliWa8vF0qqw
Bhva7/jez2isKbaNo0nMwcaSevyFwNKziIhWVrmpyt6RzDtoAv1vGidB+x8QrF8STbPAhKarQRjF
3la0bT0jvZychtOM0gMnHNKQGIhpcyn2+wTyfLlVMbqKiHVBrJFjAbZJDjhWxlm3o3bhvdowQLQz
pA0+LK3zQbR7VEXrb8AgYnwGsCJXTdKBUxK3PTBa8hCidF1MiRkV3jiJKIASpLFnvv//9/DVU3ur
BlVDZ5TBbrlYRErfVxeTZhZRGQ0CUa3DIuDcSgTBcvQHFEPpls8rneXCcS0XIpWgWm42Z3JjHARb
QETswe+Py0UzS5h0LPnLGERd8GKHTYj0xI1Wtd5do7qdNo2pvn6ZQ+fxdnkvf1ydfFXBA5ABq4M9
RFlF81mO+Ymk09pRnYbxlz7XFlBUKAnqcbmgIgUmI+MbKdTAPGsCyJreWJ8Z868NXfrwpJvKesqR
gev5g+LbCfl4854JmgfCSsextByb7mIkJniWkFASu8iY5hjsfRY/0lrFHX1yvQ9e0hLYPP8YOSUJ
fEJnYC6N5NQWNfKQee2+mJuzac4DWDbJzcoJ2+Ke77txhuLSAvH+n/ctD10eQACgPCAvgRrBN0As
NeBgxrr52uLbXhr131e/tgw7ORig7NrSDghEmR9cJAELxuV7pJJadKe4LHZmLohE5xPnej4czThV
zzGx8WerdQ8dSsxdINAcRFX+K8owFmmKoaEeLKat5rr4AKimLM25ZSue4RJ5NDsbl83lxu/H/Kvb
aPsAVkbnjdSS5/q+AGdb7TX4Q983/fH/yx1Lj3DZaodSIUbGML8OPYlEFfnc7BkvKzvXPGcgqxU5
Cr0MBnT4AlsqUel+kct9n0K/ry5b3WSigV7uXq4vp9nvqxkYF3DyRJOj+1/lmjpsfvPldnPqynK9
n48jywQ4SyeASvlcU1kuaMSTr+yQ87jvyt7rSco5LxeDEMWavhvjkh3V1I4xo/i6QLGyKDaXlq4/
FX69j1CF7cag3rTlfnHAoR0lu+DLDPeHOe63u37bjNq4V/G3YJxb/isHZ4I5bZZeTJvFZlPP4QXL
1pfrJoOs8nUPLYOpOi23smop6RHOJ6slREWj1JARIswxM6LXTejF/ONZ9NrCNC+GLj2hzk/WRcla
YKUtDsF2efLfb/l+yj8SdgaK2odWeMvNfzyK4pYzft3ztbm8+tcbWR66XI9KFGxQ1HjPX6/4/VRq
TAik7tpNfhICuOYfz798ruW2r7f9ffey9f1Zvx/4r26j8BWLUq1QsybovP1xrFmPzrhG3V5Da5DG
tFf78WHI6SRO5GKTy1tembE6rQnCZdCb8qc4wppRuPIpQXHIZHaytnmlmkToiJs6GeQPlsKfTNHf
SDJBR0ONidBIBUC6zsO1AkV9pluZF9XhI+QCBAJxgvbIpXkYtjDjkWoRJ2qPmzQCEd4UzQONDs40
mCdXE2cU0qW7h6l3+nVbqs9Et2FIAOsnOnEKsD0qIZYcANiwXOaPaQ6sAvq23qYKJz60TU1PA7lk
fuoNTYxWsGnQGdcA9zoCiHYyb375NmJTZ+jBJajdi94M0cZGvxlThhWShi7ldM+sqi0d91dDgZrQ
bbsC/q1ekn002bDtBSkJBLUV+6ROjsjPUDnV5omY05ahL3oJnSa/CsOf/fgOXA5OECw26ArdNsjD
Z0wF+UoY4cEsWZDmxQB/x9gZjbzWZNDwU5UwToP2p02qq1TRjOg+FYnYzrdBxcqtrZpnRdg/LWVd
2XMBIxs5t/KvqzYZ75IBp3qC54YIjVpmtGNTe0MV9j3x01uX0sRTl6FZ6jYtU67rsU3fMiS4Kjjk
tRGpN+WI+rCYQ43Yqry0z2dHWUtz0n6dXEclhN6tDwWCPHrKYOdiAwAuq+zdUJX8sjZN2UCQ7J2a
7s51mjd1qsP1UGHVGNz4lBDK5FE4adaS5eMGyMEOUTgcxczaDJWZbiPUMrjpnLeYff4Yc6aGvdZN
WzWMHuB+PPpYAJiRIAa2mYASDUG8hU2Pn5Znr0J/DeVg7PtAu3f6ytwBTz+EWWneRaZz78j0qnex
EsTB3H7SAtiL8a4phx6Mi7JxKWesfb7yXWS7O6Uv4V5m7Rm+sv9T6eozf6VX0ZTy6r6aE2QZ4ED8
1N4UMkxGEJxXZbGOCzKILDM9WpN67UaVekgCTAYUps9qN47XLoGPB+TeV5KEhaFmf9U0H1m4tHdd
Wa61gmRrs4dn5rQTfipdQOJx+xsdXBZt1/JYN827Pk+3HFUMh14+K0BxJ4HSOqU4u45hx1gZ4aV5
3lgXZyr0VdrRGNVRUp9MvYNW2Yk7UCLxSJ84JVI/t5IfpWG9W7V1Zzqq+oOgnmfJEOVhP1FXDqQQ
rx+maqfDQr6o6iWqMeGIgVWkqRcVjyJighq/71fDFTB3024BPiTarV209c2Yf6pTRPZ/bZ8YWelH
hYx9D+Jcqm5yR+PxUAaDSQFL+Tlp2lMe+ds0BH8uZzhu7NReFtgNOW/0+8akjjxiTH76YWqtfdO9
twSZH+WpjWtzZ5pgQEpCg1ZROxCmpaT9CuQdh5t1nKhqMc1zNr0i41XW+ec6Rbza++0vJrkx2hqS
xHwGJ4Sl9aZJIfu1QqXD7h4zJxy2hRXTYtKajR0kr0Wicg5wh3UdphU5H4x8omQS2lD30SXdviT0
nwG6xF5lxwkE0T3OkHspFIKkGhC7wiJVvzSRz4nyVhlMeuVan0Dmq3/2DUnwPmOUh6K93UQNa1x0
P7TfajTh/Q2eOoTw9q4HAtS3EI1cMMdrR1d/RrZ+skbEAHofvaGU80wnxPMOg21Vs39tc7e7wDF/
MioLSBgyo+3Y8UXrT12XfsqIfBnHrcQepV9uEYthyjfKFHymDtEMFKsX18dgZRcPWgjysS6Sn20h
MB5NCKhjc2YQmUZ2n9nOFszPGmNQe5OKc21k9g7sKZ1IDbUd2eibPsBF1cgIyR6dDglCfhNqk9xE
w1sb9K+DU3ru1D82QXqkfgWVt07v3ah7VIgZX2U6jtk6PI14hHLdfu/yLRQcBGA0fdwOnHNJc7MQ
vbMe1M9+7mRCxPx0kGhhRlUpymFmyid2v0gCqqklYpj5C4KvRWRxQJDqAODaSUx/o2jkiLSJRBhk
YOjCN52uhzZ6l/0G8VO5idsOAk7bMBOuIMew9HQ4VaU7lHGX1CBV2CCRGkKyWXpqrv0cczT8cfTD
NEtAjwUk5aLu3gka0zzVlRwX4JaiUMOYBaIcr5QodbJdoIBTh5IFXiS7Na+COtr4BH6wb4wO7V7P
bqrAczM7wcQfvpjWZcr8q0E6lK97QI2m376YRgL9FzJU1Vun1rbtKy0PL2RV5SjSCLJLUueKejOh
RjOuJQhc4q0pDxMxJm9LdBCchcuN25jbWETGRo+nZ4Ls4QPGiB87GzVbyKRx1cNwWkV9cmtHhYWU
gZiacHjDV4iNhV+krtOnKsTKmSr6L724CQhz9sxi7NeDiXZMebIT/VS/yTB+NCflrXGjEt51i9dk
6pIDy9Wr0c91pgXhNW7dyywh2VnyOsu1G2eqmnXuxuW2U4bN5DaFFzQBMn6TwTj00ad2xiNMO4Tq
IedlCgh3pmI8Cp8BMomkeiuDvN2R2GZQ5lHuzALYSNa6YMaQJLcNGqywQKk3xGAxQ5ek1Ka+STC+
6iKad4jpHKnZzYDDGP0ythUhUOwAkSVcHSSxECcFnfahgB+6N6sUfCCoyTS5ZubXeIEQj5KcwTYP
b0SEz43O9buZhysNXVFhRgRFk9BMiDS1wBAHld1mycrX1HwfNf6HFg4P7cT3qKDnIwe2Klacx0Lq
knW2dktmsJ1+h6DuaAXx1QSxS1eMZqOGot1IgAFrDVSn2eXvKU6RrVVWREQieaH4i3fYcmDidhFF
VKaAhltfqyOqyEGiRkTMGzvIZa0i+MWagyo+QCb3uVLyOyyL3Uozo5GSsCR5+djnxa7PRXrU44jp
k6qixdaNrWz7O1a5nKg56io8iNK00LaOOPUHMyB1BKEWi737Qq+Tcx8BQccwSWQTNCHTvaDsn7wp
uwOjk0If7Naak0yX0ZC36M7x9jYd4gvlVMeNS9QsVjEyFMh7nkp563aY/ytH20yBgX4vQLJTlcWJ
knhY+gmzW8FKUfmhCCpwNWsvLzHHwisSZ0u1Kb8JIldcE/g9NIX7ynAES5HJ/FY2mrtJ20G76iqC
EFX16LqcwSMNaWLZ5TDV0ogODAqt0TIOhT7eSXMcboShZhtV0cjkj+3IayN8FEt2vYk+f4uFUyfr
KMiBiY118iksWFYt56S12uYfRYxhWWGulYpW2QZMrVZ9qkL3g3yU9KB57GmnF9Le2Gl7kL0aggfS
CBRmaGBAdNXbvhnASZT69eRYB9uktpv27oZpkgLOJanglXLus+qrxAwr1l5Dvyq6WRosZIF4GGMg
UeNr2AfVodeIDDDsCoN4ivgcDp2dGiZu8cjeFnRuOHe8t3ZGonLKqBzpACGs2j/HBcGm6Fw/o/oS
5xoxAfEV00h/b2Vo2e17AU/5wa+0dR/0GOscIT0jWVtl+VJ3FM7bRn8ydSb3rjBus8B6lka9poB3
q4FdYd2XE+2lTRDea5fkgmKCxqx03pAhL1X5xscQG76GY3AVk7CXDqeuTaA9CYgr5nAHNA/YNH45
kHpH0YaxZ2b6TUOj02vU4cPKnXHdOaia0pabFB/TpVpNT46Y1wW+vukNFN+mH9L2UerXNqAzp+Ef
XQuJp2OkLxZhd2yH0MtHzjZ9kz5gsh+wsWc/jVyg9cyEzXoM3B5xqDhKS/1Ylr/Ia262JcLVdZO0
hE+6+6KyyRoXlHyTsJB7zUcJHQuEYKkbb1jloC5vSZw2sktq88ppYUnPrdFK9sa12nLSGtDqgsuN
18kcCx1H7WvL2O8BHZmwWtkvVRO3DHjOBq8d2hRI2fbQPCSte2uC7iDmgRqDhmnUnzYVsYErYxze
xjzj0+nuc5dBkVaFuppkibBnkizXwjFjz+43FNIIdIVPR4uJkj4FoMxxSVBU5k+prwIrvgaYKzoI
KHUGvf7URdG7FQl71VVAJS39qY/7z2rirGQN1tYOul/mOF1lyfwD2timw5hlm4kkNkMW2LvFIwny
hJZn7nMyaTspul9tNjzqYXAoAnPHtJ541xDDustkGaftnQq2KVSGh4RkVlgKDdCkdpcX1rjOp62V
4ByyHA7IAtrTujOGSwGArfBJAh7Emz6BIpV94G4mqQdIB2k0B1lWr6iTaedW1RGi2+VwaswrWkMB
+bUonMIpe1QTFK0TABN+MuIt0vGatQuVIEs5NcxJGYVdyjVq0z5NuVFcsUrR8XsTX8dXJkcfHWpl
boF3ftC3/Qzbab6LwmOgs2vb5iOjBKZ83cJlbSCmCnBCFjjQG5dR28eZy/k5wEHccRINnHVMZ30V
NLQWXKtDZVM+EejWbYlVCJw7jp7ekqSa9OjARoeGXhr9VKdwWonMeilGryYf3ssTjJZu9C4qi6If
+2QtFJzytKsR1ArqIxPGOo1iYl0Vn+RuJF4YjvswGt8JiNI9gNIH35/fAF7evRZW7Qp3PujbH4i+
2xUnV4CP7bPRGPeV3t0YuXILquHajfmVshg3WZz1H4Y77cqG8xML+bI10GhG4WMgfG0lYe8YQeIc
4WdBrlZCVsiI2LHTabswAzzEKpQZALCuTefCZI4ahJWg47YjGrMhR3eYuuNK05m9t0POF+JzijTV
Zt0XFlbXgN5NOGJsJpikXUWOqZ0TKgyRhdQqFf0bGBzIn4qH6Q4oHmrxVdrHT6P2FuraS5DFICpr
i1QNwlq2DcLTTquvwNOJVBEkytgX3RDWaebwAaTzAY4jZ67UE7UgIkJRoe/TWi2vuhQESds+RqPl
X6r+mOKYwIekv0PfQt/Xdi02C7paCWfkUQpsb6q66ZLk063oTyulevQFCa61EQabUICUdo0eHflI
tnPWaFQSR4Fqp5glkndDoTy2/acbUvW2tcfeKlsvdZxXxXoUwuYsZ3TQ4wux91NWi/SJVqJlBBAB
r1+lcYTzlKwgKa4sqZbeVATaOYdMK1pmqqR/M3NIsCAWMlrUzgoKay9z6puQiO9VmZgMD/GNG8o1
ZK53LfCr3chb8KTGyMd7Dg2n2JT0zDWmo5WrXuY1KjwIzAG+hjoblS/4aJTibaWsbMBysaLr0PMs
pt92aaykcxM1KGmVPl23biA3MPQek7r6bLLic9aUWFl03eUFnopHzghMecvoKexdZ61HDlDUlNm5
8sOIQnfV1tZ4EdGHmWY3VjZZB1Ar5ipj3tlNxEropXFRa+WRdDC6xHaeE69Pxs1TRt7CwFKAwRgp
s9aEH0oXRNsy2Q+s7rFyyQdOmhdDTrcCxraXbYz5d9KS2PX6zuAzpnyBXUmWwxSwtwD3XCnYMeGt
S+Zm7p3Ray8FlPAtlIa1YR/Q9sVAasU9TFvSSsxLYiExSGGsEvR1Qz0ObEaf3AiL9ikyi7LuH+wx
foi66W4YotsAA1rUyKumzhDfXlmJ/lLwEXxAi6L8kCGLjV65qa2J3Us5D5FEbzOhmmdhOs22Rxdl
GhP5ayMJ3nTfeCQESFsZExaZuPxEmYoAlVVClzXO1lIeHXfcS0u9dGgCV9UXIZ2PC9rzFZHwrc6v
ZfjmBtg5DKp7Z5oeSnOI99oLTQUjZYLIqtQTcZdtm4w9pjJzDC5WhWTWhSVZvU5CvNpZSQlBI6Ek
+2xr99Vo2/c8f+9rX+AcVc8ZzGHaSLclcv/Mzj913mw6yU+A9vepVTzknTERqUeKC6mn74Tf4NVL
MNgxwV5NEUMS/Fxc3U3xlsbVoarEfU4chmOmFAqGA64hWDry3rLiU1Wrz0Kr73uRbcOBVnHh+LfO
MFFZ7qpPsnduyUXpzfZar5Vz2MSHVk0/pEpXqRLKKVXaLZIRuNgBPK6qKzPPql251rXyWYlu5BS9
JE39KwuuDLD0OykhJAeNcyHbflW04bWvIVhQDNhK1qelYVgPzLlYpRvgrPSCiB2bKhIz7RDZtIjg
lT4bZr0Pgx/VECiHrBlvFew3qYCzm0YYAnf/Gyv33+FAaAYYpH8n6Nu/9W9R9Luc7+9/+QcDwjL/
clQEeDpAKUFC3T+0fLb6l05pRjNBwTAJNr4D5XT9L7R/QnfRZJv4dBwEeAgUmvD//h/N+culLg1x
xSCchXu0/0mgHPkk/4SjMQmncyzTtWzdJvLDNB3e3++UJ9V2gd9CEr0npx/G4pi2pLwU44rVwyWJ
EqhsFHaYd+UnrWnNRwfyMSVPECVJJt1dp01PeAk1ZH95TzoywV/qZA7HRs2YT5fKScXCu6KnWe06
t/ZpGmhkizTNoW/xS+YAtO9IBcvPRlI/RNLZqhTmyH5QjiO1vqPqpz0ZARr2XwUfhu43pJwHyt7v
1HrDAmY/aoP96rgIxFLmLV46T+SoFxms5FVyKAgB2tMdyDd4BKcb6h35SrWLZl2EQ7LFvnxbBhQT
J7XRt22fUrgmUOXSkLQw1fZjmYdr3a3vy4L4MduXm0khdCdIqKa3wX5C4gsTDVNxLtACGMVJoxu7
ZV+qcNL54OIrMr/wyqhU8Hrzuu76jxrzAwR0c1exPNplsidFUrHfG2t8dnKzuuoDgWe8ktddUzlg
MItNXybEt1lNenCIY1oVsYvWZmZs9zJem6VonmvH/yxl263sxCXP2LBZiZkpZb/W9sqMGLY+qfcI
I0YC3xG5DTFgra5vrywzuGSDDy4YmQ6WFfNIdtZnUfTJdd+yVqddURf6dJdZA4kqSR0waFbbRtiD
F0KYuHQVTg1wztDJ87kkaPanKFQ/qA7YV5XAb+MPMZMGtWn2xNY9lANFTdmE+U4WorzJAk4ivx1z
N/8vetSekWxfN8/YlWVHhlQmODgoeCCBnVmRv+ESs8k0Y8Wv7fu8jGle+S2ildaCs56OG9/q/AOo
KSJMKDxlafyqWtQLJSlDTmrO4X56fd25VCyUQhNru6fAknTarcgBA9VTZ9yUs2c/eNAKCpzT6ARH
IbvbiDoJuCps3+lAaBJB57u+1a7A4MkDxRf07k2GamAg9qsUO6fi1KuV5F0ZipzOeHQ5NeXUKur6
qsjqXUj1da4sILVs0g8hkzfRTfVzjWnIncRTlzIbDCXT5ql/1bM8QKrJrorQ0Wtro7iOtfEOBkbD
OrMYYez2+kPFOmeVGyoo3yZz7//9F66rjIL//I2bKtUUgfxXVU2Thvg/f+MSa07gqzK/FyW2F+b7
QHDDEdxSaFwMYEWubz1Tpguu0/OQSAQMI95b2b02qqKwNpYDNh9smbKtPqw2xxWUsiAxtKw6I1XT
ka9c4I/G0F5Q/6TzRQBtztOCEaWpnFtYOP69ismP0sbGjRaDPQ1rHPnDe5CbyTGV3TN5XM4+TqOb
kvnzSo1EuJ6c7ImULayuQ/Soy0JDwFzmZ0U3IK0F4phSsjOCcrix4H0H5qDvMKxHR1tSqCFyqqOg
gKhtEvKlV+tziu9nl7WTsjOdM4XvZj0WVbMp3SH2IFS9kAjk3Ng9Qey2k+1xfvzMbUQDla7tBYPb
aFD0QamB6yWPi6cx6M+mj1Ehw/nUYGVYGwYVVmeQeOukoLdEzYn4Dfc0jiR69WqyjsLCwDIZwobU
kSgSPoU0Klppo+Wu8ejvQjJ9EE15WgepuZIdJsvY/SGs9qOYonMSGv5Zmo9ZXUR4VrsDMxRcUTP5
NDCSXViEd42jYFHSOt1T+tjdqBRe9pnb0p3IQfMhqsrVmu5Yqlx1Id2OJCYZS7JSIc7kujX7cqvS
1SZDkDVbWqPic0MyDCPYQStiUDL25pGsQNqketQ6aynLfZkm5lUbrOFg9fSjiTQkPYthupPjqYxU
yEHoVoQt104ftAdTKegZEXTaUanblkJxjrmRRKtAAzQ+EZtw7zgtgkYknuMYXLrOynYc6D/JftCR
jOEgb2n6eb6TfORhXe+ztII3rK5TchIv7FdMV5M1btXkjP1+HcaqPLUMJrqc8kvfz+0ekBp+GQTb
sp6S62G8XdIr/DYiycW3dkNkTRsybOTOpsx3WS4EDB1SyEjV4JMhQEzkPs+snJIAWfWpDxOzd14N
PQq2alslW03aew6CZN/mlKBH0nkUH1BF3uvDPlbRMXa0XY8G6UG9Hhg7k7Qlkh4Fp6ckOIc9Z0fd
kTeNXX+0Vdjv//0wsNCtfhsGLOzR6CoAXZEX5Br64n74feDVg873A4B2d3FaWSuS42xi/kuyXETs
rjtrOkyuWd0mpXMcyfaista6WN6wAovowMECYBDh9AmNrgUFmsMryztSrvBsa5zeD10w/JwC1bqP
siOMTNm2w7kmmTC1SiR9ir3DUginW6JOVZoWCyi42tKRPwbXxNE8De2ht9iTlYC5dE/d/+wSrbqx
yc64Zq0rNpSDPX5y7VwgrKF7VDebTNeUDYzqXzbpDacQr82K6gH6a+l3p0nXba/S89FDOFqGA1EJ
VYrrPSS2sAc/vQFWTIAAzHn/ncJosM9UE4F+jYgJc92ehOAjHkXk5CAN6ZoirLcMazxLXn5lNQop
lBxYZ0NqLlVRHwl9i5KvsFNz1ygiW7dDw1rKoENJYcY6laOK5iB87WT0DszF3emsA3FWBKeM6IaZ
HI0WYbROtaAP0dig5mlhbIRp4ULAjX6sahosNAtXEwfwyXZ1qoSd0W0jqBKYghvz0ueGJD8voxhF
gx1haxKcUFHg5B9iIFFDGjMAJLu64hfVo37Piie5NIM9h4OkuUcFLzk7QfKzEJq9K8e7SEG8awoL
372h1Hc6cX3ntLQfjJzmTpGdtRwndCmzM8EAwc1ywUq8/fz3e62NJeePndZg8gyG1P4P9s5kOW5k
y7b/UnPkgwNwwGFWVYPo+yApkiJzAqM69H2Pr68FZN5UXt33XlnNawKLUKZERgP34+fsvbZtYIxx
nH/eu/oSt74/Vd5TDexyQ667e/ZmrsTUGPVBt4zXokoPmjYNT538Gk3ueLUkgnnOYajvyg/dM/da
lsRbDZzovjOAXQBtMnZBbAyXtI+JB5qetBHS29DY2j6u1KMmk/FdQXJbK1cPnorUydahqzNOZLTC
mGom8hgdtJ3KXbuq6lCDpCBIctYy06kmksKGBHIuMzTCUbxZBPjFDntxbmQ8MbxFnVmb1254zDyH
UFEP8ISdtZhbEW0+SY+BeuPyodmV/uoGRH05E2Zsc0JODxX+Ao684c55iFAwb3IvcfaOBCYZMgb5
/7/xv0abs1qYhMMLPm1CrR1Dzh/M38o00hPrSgS+85TYE9OESAy3smD1fLPayXvIBhqLuhUAk1EA
8gicdNF/5nXYXgoprPWID/cpheOGxXdbNsm4g7QCRCIuXnVPl+eunLGjVufetKaAIVWZaNOFvKGw
IncygL9GZQDjzk/WiiVjbeQ1s3myKDe57IpzMprxs9DlPYnVe5UFYHS6gIECTJsL9peVYjv/1Phe
vcF7A8Iy1I8agLs/AO6w2P/vseZMhv7122k5liOEYeCzsn59k/q0CunC9/KJGpEdM4qNeygeawyk
p4qB+56f+YalEhBWN7QnvZ0GjitoqjEIW0BSWOrA4WT7uG4bal80m6OXUtYCBNkUTlFuAW6ITROB
CfPd6aoD8wdjkqKKzzL7qLDrn+ImvAL5+5y3unXI60sAfVRnTLWrC9CgvaGyGcS6a/D9793a+TIG
IH5ZFSe6ZSQU0zw5FqZ+nlQdXjrCbUWhwDTq0bQrqBg3hiJFXahovMEKp2gIO/0MXmen6WiEcze3
MIRlitYPJqLa69vjSMcWBcEtAoXxpmF2O2Th5w7n8yWE7Tq2cXB1bNNnyB5Yz7oY57nWZJ+BLNAQ
rUYWkpPvgyGIwpTzlRF3hMH3/d4YdhY9TyxLAgwoxg6GvfKNQRWVPGed7dBn5NyowIL8V/uHPrUF
k3dbnPMjtjn6reBDDxpF04Ow4DpoblVttCbBUVSNayMIwk2d2xesB+1TOC34CGdVNqVNWroHNCjU
g4srw7fWrFk26gHRS/zFGIbmQ8UGY2pFxLn01CGlJuwpxR+8zvwG72ZE/rlqIN5ustSSUOAQZC07
kBVkD4oF6pLTpg4L7Z70Qt2rEqONCpKceFKE1El9w3hyLHW8b3O8eu7kAl3wGsh6uDIiRzsVgX3U
Md+9mpCbgWCH42NYBqfKDiIUDPpnuoO0ogdmS0lVQyPU6F5bmliPRlhvuy6D6ajh44qU89AULymY
nHtZcsoxoDkaM/Avq1l5/HQfops61yAn0rJrz70VojtM+u+OmCeyue3vCnReq9FI42czPAWhFlxK
5ee7omZ2vTwFt7HHp/DVzIGNjQNVHLcUx16jpv6G0aNi3nYrMS5US/Si++aTaTIuC4DykDPuQxIb
fP3Km6v+MMD+P+9iFrNf72LXJNzTFUrKpWHzy4lUZSIFz9eVT5LUO6akLqE9snVONR2VG5vSE0I7
cpOrzLo7sfbJCDxJm7pm0NgP5R7kZLAWNIu3ktPdYMrqbEYW2iXvQUuzR8uIsmcscPjbp0fieYND
ONOyAyswXlxVM9pQ4LQVckh4l8VzEym512v27WWdNSv8lmFS90dYrnwSftvfVex961T3pCem++z7
KE75mG/olSMsPBHhkzRQ1uyZxGkVEFWMTg17Klx9Q3emBa4tMAn1dbxxNNvD2FEE6yGwJxZwr2EI
4+wq2OtnbVLq5pW5f2hTcEkMATJ+sJ/dZWuetXH2bLnIxWTmt+9OMR0jIv+ecZp228TXg205kP2R
FY8dGjwaMnmA/aeEJhbycxNtiJ5T75Ptzv+3PmnXwVPJ0bXq5NiGLqpLj9VNd/zHTqT61XNR5aa6
eYk8m1mGIqqDSvFzbYtkHYxGfLFL6vwusFBdjnq0dVvna5r72ROTEHtdB6F/dtCvMvA6ZMxvzmIu
ZyCToB7A+7QpuqFcSUqmp0ZAiqeHsK9d9FyhZOcKs/ZoxhzomKZTzaM52CVJt4cwhW/JQWxklLmL
IoDI4kCPGlKqGYI1jZbd6iGmr9Frr2HHzCLzCn1fjYI1zm45ZlB05Lkhz5nxDLixPMu8k8gHsXx6
eSS3ULgwZ6FZnFIcZPT0/Z2XhSolBBmkXlCWzVYVbXxIXDDtgK8+BxHiLSLZzU1CZx4WPaOyPHE5
w6I16CJ7fOR9QHgQf8UbKD7ldhPvsRn6uOmy+m4jqHfyJlo3fZl+FdadHdf7gMKOxajhjvThyR2x
iZo0FL2zZ6UYBFV4ysk8e0kEuklRiGs5P2tK9wxt+qksE/MEPsh4TjIAO76wrJ0dvqYYXu+1XpsP
HoOVdVHFyU7hHYNJnSo+QvSQynCGVZxz/LbiH17Vf7FLZT9Gr4ap+afZV7sbDhjN8kdcYGETqHVT
VeqMHNJf+dBN9mPHKBfImkJJlaR7uojlVouSfB/3nLvYBl61OoXB3rBXxr5pbzyk2WbA/jvUKdOn
KQ2f8QgD9h0ymJ4yeyn8fOaSAREu9OfOrCh5cjN8V116KKtrM/n5ZfKlmiXc34QZqfOYGtXOaUbI
yXG480UQ3nQa3I8o/45S62zi5JCJG7IYXyHPPs3FURA001s5wJVv4i5j5C3QnrKKX9Ikiw9W9l4M
KZRE23EORiQvYFzzB2fIZ2PrkDwUMKzaRvm7xC01pJpucp3asoN5T3uyCwdqMq0G49ZGn4llkFtF
DQWt0E33adbrfFu6AE2BCN5SPD3rvu/gmMmCnkP1jT6FcQv8wt0MIaPVDJT2DimgvSfbFtojOQwh
o5FnGGbSfJrxYFo2iYuygpfIa7Rt4R+SqKkO8MIi2mAyPdvFSBnI+Ql3pOUdUk3VO1FBSjIxLz9B
n0p1mcOPQjGdZEE4rdLKexgkjVPEWskx9XFdtpbpnaw4rXijQrxgAvITtG6MogPIqabsP6GNSq6G
Goe92Y1IpFGvL2XzKD+Q6VT4gbxPuAKwx4wuFmhtNG4hAAZ33Bdt9DWJoPvoidIvRol+Q+tQDTke
IiKovb49eheU0dMNvilEjILhaGdZFLO6UBD4zXdo9wdR1++OmIyDDpbx6AqKhLiJbAahTn8TUfn7
RLN4q5upvkJJ88QMweVNcx+4WQC06G1/Swo05cST/0ig02/jQYyfmYDd/QrJAsQJ1jQrrp7iykZv
+ircOntT9M4h9EvYlEFbH2xq9/9FRfyRB/7foiLQz//t+DRHIv0ZdTRnLv3Hv92r736e/X2yxFlg
/iv/mCwJ+zfLBods2sqex0t/A0UY1m/SltJ2dGEzWJ9HWH+CIiz7N4ORlgQtwfFCmkyQ/jFcssRv
yIgtxzGVzQGEgKH/0XDJtf95uiTh/pv8CtKg6YG6UTd+iRfnAAL+tXXDh8z7HUx1fcoQ85/sZBqQ
+o+HkUOUl7evgVl6JywQENyq+EUN4Tc2e1DWIVqjJbb752WJ9yan5jLYAD2TwXz4ye+pMPI15B3t
I2eO3pMzkXJoZgEGiHMYxAZVLpfcodMzpZGxaXKcyV1FgoQQ+XwC7ldRYtt74mQVqJ4AI3vc9Qg7
U5pvZnf2TLBLieY9lCRd0YZxXzMFRn0CooXx+MF2N5Xfc9goy/AxVunRQ4wkBqUuRp1eZRtXR4bV
X0I7IMx20s6+xTZcan22K8UctLaYj6o5oGx5tGSO28bwWvSol8vcRqWbFXuZyFvc6TG90SjD+ohs
f/C+6oFpn4ZEjdu8yAG6zQmqlhoEGuKQhpXX7jKBVJkutjy73WCCVfroU78iwcDXN5WFBsjn1WgM
Q+ZcSnO+IJom6vOvRwIQ+RCjtPdm63IGSvPQsKty5vbP8UR+6tSSDZJ1ADT/spW5SKMPqJbYgBSa
6+XF6fy0FW27hHCOJtyyqD73ZnSJAj2hr20QOJMrY2VUsXNSIMA3rc7xFzGl0KxdLPDmChbWle4b
CUCtADJkp3c1fjS73vQaCUOzDz1sbMjZqsaEkREaIhpmO7K1DU4ATgXh1zQ2Dux3PmRFfJLv7HWn
E0fT/ftb/8sn8fPTycOYSLqq/WFa2V5HI3bAIohNnz79tpq9xssFt3s174nfdSfHjd32NfRR0ApL
0JY93wzLo5+XJXLLSHJvb41yZ/LjT8tleUG/PA1nsDnYD4tepKB2m/2563hOkP3j4TQYD4w0kfAL
492aXS1U7zgG50c/ny7JYZNTWQfSWdbLJ40a4c/PfHn688uwPJro42+ERMy83JHLzehMGVrJYHa2
L3+4fDvwvb6ZKdL2xUa3vHU/Lz//zAwcbDzR6Sc1K1mctwtKa0FnLf8lmXpvowrwbOFsWo3/ugyz
DXW5z8kAQHNSx8hDpROEW4Ni5lSZc0qrmGNL//Y8iXf22DySCtvjYQ9J1Q0wiSK2TD78mBZL0+Uw
BCDXr9IYdrapxEQmIZfl6XIx3KheWX4BjFi+R9iBsYLsi46iygcNtoHBAVrFUNjBF7qNgo6BZT4b
s302NOeq9z6rHAVzbugbhybbSZnm86gg8/cLRGL5paCSk+N10uebbfkDMRMElgtDsj8fLU/dGnGd
W+l74fAhjPNfMLza2CMVvbJBAI3NBJMdPz/bKSYtTdf8Lbj/idfNhWncSB5CH+6Y3L+FKbRzztnB
yZpeeGdjgQ4FbgU5992JUhpAMTf8zgskdqYGprVjPavITHfLr1jOptEAKjASKyPdDLOddPkPXRil
5Zuju+Vx7Etb3EQfPY9jM3FHE5oRT4+1y3kw761i23b1LZqGLzC2rbWpgfTUu0voVxBa2enWhuF9
IykkOaI9F7sybTaGV32irAoPfty+6lZ5YB5kzpKgj7SAGTsRCeDuWrdKTmGqX/o0THZZyf9Rhg1G
kHzatEy2sFck10I52V4Nw/vQEy0yxO++BQ7bHCJMlSndmKGYUAvNX4VhuJsVjjvR6u8esW/bXKQI
GNv2RiPY3+WRigkYIaU17MJ67/PqkF0V1pZEBn+T4aiPg+ySFFPKEtGFF5q9zBT5NvnptSVQCznr
dEbVCFXGYkzSGFdiPT6pAHReTzd3paeOu+ojIrzGlv1NquFQSgDsUd+eipnsXg1BfXbj8XUAdr0e
IzLp4MV/i9GorAbVftXw2p+mQjhbUyUKOxCTgLJ79JQWbA23e6GJFO+LaLxrkWqO/tgzFBgy9J3k
3K2Rdd5NMzLPDrX3MYtVswIZ6gPpx5mf2gTJMRGQOMIiw2qYu+VnrXJpxRJFvpZDXRJ9htnPhC28
lYx6N35/z32ILNIigsm0IFVUoYeJdGKISrLDpjWRdCaREqzhuUmD1zR3BBwwnEvj76OY9L3vjs8t
0l6Ymf1zMqd5TabG2cl0yCdrTPRvExhybA2uMFoOO8R5IZvQ8LEnD83E7I0PfjgbWazdhjHgL/vf
gjGxbyrRkk3podfIvPRlKJphGzuR2GHE/T2PyP3pJ42BIzDbwG78hzEpzmaj9N2Eg0jTKu3WgitA
kqfqdZtyGO9kPHyCdlTvpNWOGx83lKNacVWFLDapqH12Eb38kmD4JnKI3ys022RnBL2xVsr83Kt1
0J5zF3XLlBnHPOg2uh5+i/0AsxCe2VXgaFccKszOSvK82M8PzcAN1GXBO5LvAnVO74BBLwUnKvSb
iG3hotralV/mm2MRu9bNwy9oXbU1fROZ+UA34jErnGuc8J7aev47Trp32Akr5ibXPk9PlsN9Gxsl
HvnIv/VmoA5G4iCZ4VYNYu7OIAjQlnvtpU6FfJkcT9uNOdpaiWrNzoqXmJCLVmqnthrEzrY00pl0
8oajqNz0AbiB1gpeEV98hcrJdqID7FG61G5MD9o0j/bOaHNPCpIicQMmW3Ia1/B82gd3dp52KJ+o
DPqvKALQ4yZedJgSLNvNMbDF575mVldo1jt60FNPJx4gxksTJtNm0KwfceXIx6x6rsbgUrj+sHX8
Jj5WsQ2ixSIUDGAtvy4849okXM6TMcomokGIa3swYvcTv+hDGPrtuuZYd43MYB2O/pEmwfdoNN+m
wjfWdqlfTN0j7UHvaK2ZBdN8Rt+C2hIPGNMawtNJWdG1a+r1NVKV8Kyb5Y8ixyFadXqwyxP0PpEg
ocNE84tgvdyib/wySO8eaW65G/SSeJIp2uZdQK5GLC5NO9xMAiHXbRY/Gg5GUT0hHLJrni2Swerg
jh+0Ogc2uG0nRakuc6ywSGFWsWDEhLYSxYXqEcU0vr/yFH6FkkkZxPX6cx9P7aa4h3k8zsLfYDXO
NDa7TvZm3GpXJc0PKX836fGdK68kMi7o2Yq46xv0FWy18UPvUMroQDHXgso7q7/gH0l2Dta1iZZy
0GZvgR9SiU/YAxJQNsJxPwcKsFAbMoSZLOzLQd8e2oJhwhAjkrdcZ0uc8TeS4Zsjb0SCq+teSKZK
hVY9oATBObcOnEhi5UB2MxVsRyDtVrARBkI3hnFjJj7hHwN9cbNQK4Md+zwK4utDr72xlyJqah8q
nLzYXkJtY2QGb+w4rXub8SuK1/zghBHHHL3jrJ3jUwP/GGBk4XAy1yfL8+WRH/Nflqc9OVn1qFGS
zceX5UJtiiv5r6dsidkOZNnrYKF369Is2nKRK72Psk00o0eXSz/XRr88zdtBHv3hlBnUe6CFBSPy
kY44TXbyoEHb9XV4dlqsQEWJt2yB8jBFTjgl4abALVntA1IGhix5MXNCKDSXhIQSHfaqFEW1a5Pg
64IVWvJdFqLQcomGgQpYUQbR0fE2dH7rE0PoaGPQXlmlM1QrM73mlMwXgVVqHwbhpaIhQXZV9xH7
GjkMRnoM+67bL39ckRTmO0bHeB3QfF6OJ9uH7MEZA5SXLpuNNOGmL4EMShnfRsB7W0R2ONBEWMhj
p5+WYIWfF+Y+1ckgLWI+1gFE4/izXIq5Hk4LlN+uTdTVEkFmzlV0Y8kR+mtJGqWLZmMXp859Abyk
C7hlebiAXH4ms4iIWhO01VzZMyMO8eTND1m7sBTrFIZtv09ov93GmnTI0BKfaP2/YmzsDuwiaOAH
3b/6XXmdrNR6tnwP0KhiGpDz5c6FdsdL+o3YEUiywAnxt7X5ThVzG7SJhpuaL17QfJ8S0lcS6Ywn
rWesLyrOR1OAFX6TdKRjwdD+Pcwon4T9lYTHYmuNBEohIZJrOX9FgpDo7ZFJ2F1048HLqBeywP5o
c0tCfceKTWf8lrmQmrsU1EGskb1j27jN6sr4GDhyOX2dP2GTS4tPhBOTS1Z9Fk3kP9tKc1Y4mOWG
07i2smQmXwhQiE82zhYIaD9GOFnXRjQGOQS4++P5vKibhrW1JPQ81xHVPWj96t7bJOANOu3VKpJn
vnkY5BAdrewQSPgqzSd7E9qEullaMFwNd5xDdq+kit74ILB/gVt+sMR3RNrxzSrRN04mqpbC3phZ
BC2cLX5VTiCO0tphHOqOhA8X4QhCO+h3AmJ7F4uWsd8wPKatCcRmKK9dn3L+5wuDtB+TT1Ea5bp1
hq2uT6Dw/LQ6DpWiZYwIlHyp+oZUhHRhJP84p8PoWtuAs/S++i5Hmgau7+2ddVNODTg/VKjDaJHQ
ofKzmfSgLDROMmnNry5Nf225LMHYr0429f26qPXpzKpwrDulP48OqCyZkCdh5/W30gBSGMEiP2i9
t9OYe2zzkub+GHbc5WJ86F3nzVEW+PwBG/CcH9tL+RiBB9+pePioXP93LRvNh2Ysu1tG1m3mZNpV
6qa3dwltD4Eg7nMLNtbIGevR1PEMjXLAledNe8qHWyey5JzJjnpOrTMAcZBC7GzVm6BpRcxKFYGU
gnQryntKu9QJ70CeLsAHrVtkIDQG0HGwhvRrY5r2dnQTMGCA4W+GYrKZtcmAAsnPDh2bdM+FU/N4
cQbjpFNRbBknAZuohDhWydtIBMhN5HyuiRyw9bWA0NveI7WjjupNwyuCOF87s4oXHnygEGQg6ryH
VPAZy8y+nkaTCE6PVwrMEIMNSYM0HQ7tPE5HukHaYnOxVwVBCo/4cp9KujQH/tlsW/otA8sE0oNW
OfjiYoSbZb8VMREY82Q1CD3vorzB3I6pdcKp8IiDob9UxOJdlkccUegIa5G+se0q25P9NQccRQXn
Hn+d9JgbOfVdtcBP8ME9ddHsV/b06Ny59IC0HNUfm5EgiBLyC4KkK/5vbNO20+/QuIK47rZ6ibfS
sN2TlZb2pzhugycMuavPZSz3mMRnxqG+j+czjuZH99a9D3C+sHZ0L0QS6k969t423F95HuzKLtVv
nZ17W1bXeJ1VXwREE6YRYM8yV4daaqTTEaeiuzK6lpqsF8m9BidwVwUsyaT+0uvoOAayBI9B4/jP
xeSfAMqoY1nxTyRR/q0Xl6RTxIBBkFynFZkKiV/lN92S+6gbxSqoyuacN80H0QTmhRQ6sHzM0jeR
kHyqCaJveh0IiXPtW1s4464lNhTugP0aV3kHIipiPuJWNxFItKcWztp5ja0n5oDo/Y+aL+eufMrx
fgQuNkdtoZdc63lK6p9O1uHUBrTWlXiwwt6/ttLYmXmdPgSmfmM3eq89AVBRDY8OLoBrmPMNbIgX
bwvJXKVJewKL6UKgM9dWY4JE1HHcFxaa5ChG48gR+CtaouQ6+hA1GtsZdl7SOHvUeBmYBQfLct4b
J2OOe01UXVCtKIdPNhR8Y95iWLCUmA1IEkPcQ+QisCI7EwmJY8PygKmn2TFixAB+ZWFU92Hq26e5
mzockjZyvjZ2v29qe8s9BfPKLknTycP5O5zv/eyL1es6t0N3ACclToP4QolBUkg2gsqUcpVGQUao
tQo3WVuXuyzG/6mFDJvL/OAmzveIsv3ForpvkcejI9Rs4KanoEjLAzKRj8hJ5NqzuZVsYn3WFpYx
thXDe4mvqSuPUWgnTLVz+Uh53cERjgk47xtvrekD5iTD/VFPkb/K7Kah1IVl5NjSIT/EUysvp8Bu
RfZcIlsep1EjL7UHRDIYjOlSIBwMs+p1bVDATjbVvD1D8Mq+Ih+6Mm5LKYbmcIIEgrAJ4txrg3OQ
KIlcnFxpvpSs01bTziALhFtD4fdEF/kxzI38gifNR6U1nONwpBlDsd409K0Rh5C9MUGoMKSg6TPr
qqd0T5bh16EijyUduycHU3eCTOBsatbZZcR8ChKjXKUTimsCco5KRt5zq7cz3eLD6qfgDDGd9WkU
hKrEkGG7qdgIqBZXwsAo6g2Gf2kAcVbEE8atc6bn1RUbZdHlDoWv1+0IHx8/+SANSKjtD7SiLCa8
TrfNa3QQQZgEt0RSezvWFO9QwH2bVb2IwrR1W6Q/EAn5EdCU/kNWxVMYFwjjSvQ6oY2OQA3e8zSS
KBQKEtxiKwquLjbIrXT1C/Zq0mQcLThOlD84Ul1OrcYnTlI/ukkfLg5Kenb/aA6OMn64mD5my86x
n9Dgj1q48ePUYs/I4e81NDpatGvbgoiOc4sKDmEPISFCZS+QCIZ7a3p32/pooqj9bLVkzuVTUq0a
VX9VcRKIFaskCrSATlQmGcfX487Ure6xrCDcaDjdWWEsby/jSttYRUX7sxZPGRudX6buhbnp55GZ
66kvZ8YxoQhgWPPynGK9qTsLkQ77zOzJIxKkHVD1BDiusZAl2sWXOtllhN0fUtEfCgH2KZu/sGZl
bGKL+Ey7GK6WWyNJzIo3vVTVJe+j4Ozw2w+ak69hChibjrbZIZm8j9QvipeRGzHscJ4FKHeetJLQ
tELzP0UeEb2ENRPSyPyDjFgOoLXK91KB03SbdtOnvUXQMkcf4sDlumGj2QagjBhZWP4qxjx56N2s
OwcVBC62eQ1VgInmf/4pGOTALouJjRTb70aZYJ1TEqaqOQPOxCiJ8pRsMcWwhuNDiXE/esrtzN1m
/NA1I0sDwzMValzmN+XfBpTJ5yquPORdCXnAcfIotFmL3vMBOG4j4SGABEARwQbAEXutRq09hmRf
B36QXGlM7Ik61qD+GfUZTmOzs+oOonUwRIyCHHFs7PyrISmKRKeavadJ72a7tCSSUvgHqqIdmGfe
kQnSTIgmDr5TVxxlrjiv5UjG6EF2G6fXiFDNtIyQGd4CQeSjKcR400rM8qann52COpjjGSbv3ZSF
Oysq1aGBhU1ecfUodGPdFwXLbS9pdf2uWS6pKip/1pNoOkjf1E4RcqduNJorsX3vXTIJVlloOt5g
0VHExGDsqJVpkNbxm1UOwLbSybyQKOjuyzH90qQx8bNoW8jV1hP6kYgNUjO7hDbFhUd7FRJ3FZ1n
7onQCpQxAxPLYwye4cig8Ozm0Z092T+rxkuuJHjifo/zW6M3O5NXti+GkIMhhjBEG86VnE5W5bcw
C/uLitFyosUut9hb7FPiuBzScu1JRpFzXi7IZRHoaFWEqNhK77IoIMD3Kcu5TwlZpqrah73jXKFn
ZFdetmpD7W5F9ruUrQsSnWeNE70Tl16dOdQTRDSwFvSm/Tl1EN0A6srBaJC0DRPkHIVNtx45s26d
eNgWxtg/ZfNlcOttkrVPbsdJNRui6l5ar4XjtmdLwhvg8GBcNAc/7FQC84mTqDxPoYiOuRv3mywR
DwZohE/Y/fmuj9AjwmECKGAJfBN8cOugLgjbaiO1DnVrhxo2xztRhftQUbu6rF3rsvUibHnTHfiZ
OODn+mJ1ZXgw+FBvmV+uyf4Kr67fqjWkH8G/2n7tB2k9glzfuGzJnzqPUI5Ev2kQFW6ceY+T7nCo
g4MEJ47iPDlauazvKN4I/ilgUGR1e6dBWJ57bMn0t62YFFvKRknjFhVUe1XVBksrmwFH01VSxJss
ltWxSFmEU/gPV3fgxELH6UE1fIlMSC+UmZe2ysqrQ+swlCAUk8J87qVxLqpS7TUEoEcyylKUcg3D
k9KN7/HY3RGLd8CMo30du0T6uXl4hGBHnwb4bm9BRYmYr9YCdSkDTER/LJ4o8hjxNEB0tiInwGiG
rLJ+uNzXHYjkqPquR3a5dzP1JRgJUK679JY3SD5I5WxBuZTtVlbTrTJzQndQgK0DmtOrgvnwfkTC
ubcStvqIY9Oun/Nb2qwsdqFW7FUJjCRAyf2ayurSarZ5NB3mzdPoFPsxBfihJ31wlknzpKu2WHd5
w+86UKYXqn0uMLtcaOA++4K9BNsls94QUo7dkoY846/K4mjPRBzO3Hw5Wk5vI5CNVNLbFVNZsa8B
LmxK9dgMtKd6CSFL0zQLcitap6ylo4Q2/rvpD/k5Kx0ixWR+CPEqmDqbTN3WnzM7f4e+0Ky9sf9o
WypbNURoz3gdrSrB007O5z7I+AKHfnLoRfsSqK7dBsRLM3a7T96rPVj+riOllSXQpkHsMrkF0wKd
qbGeixgrpT68AS8KN31lpTtNtn/M+JZp3zL8+zn3+/lnvtc+B2WW7ejm0uxN515SMU9jW2KQWo/R
aB5Y60lBaWX4lG00t8VXiRTAWhDkItPTNRHZaBCW51FdrxlaER9MNhYYaIAapg39n6xvyncLkytm
x2QbWiHMfd1/9JHToQYiim2Z2zfzGJ8aqj+AcoEuFCJN0NOP1FQtbVnt4Fb3CIfE3p/psv3M3sZJ
QJAXmqg1GsT+5Bu4fUrSJVdRBI9xuQRJdPMaDIEarZpTPYKFtwa+3ClTrLMXo3anpHnkZqlWnV2+
yqnH2WqFkAg4y+TnKBH+mqF/usFBSRvDFkVxHrlDnCAej4lJkKhPcs16iXJy5hgfd0EnTCgy6YO+
iEgrVn4Ec8UlkGG1pDuFgW+tOYIAUp9fyXJx/0oA+vlnmmlEO9K4Xn6ZQ3voEQ8xpxE5s6iXV748
ygsAxz+fLo+cYiTSDhcS7BKHKnhmpC+P1F+PlqfB/IblhvE8NeUtKOeE7wLxLwt7sh0lxuJ+vrhZ
xhHf1IiysKr2tFwku9dxgvmlMCOeJmJWQDDPD4s5mnW5LE8nvMh8Log0rXS4dCoez7U/6dQBvBnz
7wa3lW/fZpFhxItIIWZ1pqvO0JhpBQVvZFac+1Swrwv9TYymBq8PILumcyHQk34pNUh9ch35Cqc8
2FVMlk/pDOBfHmE0oZDPEgndPLovf8QgcTgGzmszv5w8jP68NHCJN30HSLKbO8KLXMa31SnNx4zu
W+GuJrv80imaZhnIn1WCSwqg4j8unZlfWmM2cAcxqhHZoTleOsIMB8mJMqP4gPiQNiKdzHCwHiwV
iz9MI/+bJfTfCMRMZFOIyv/Pf/77H6rzfxGIvX6v0jxr/q4Q+/Pv/KkQc8RvlmOarm3qJK5yiETr
9Sd+wDFJGbL4MtqWWARi/KR/KMTkb6jG/sISGDAB/qQPWMZvUAmEC7AAxQPyLud/IhBDg/Z3ExZ4
Awl3HLXZDEaw6P39sxdICdo6IUafg894T3HmNcPHSfQDGFnkj397Yx7+1R/+C+gAd7IN/IBXBfEA
Axx6/n/+YV5L8W7mvncYKxHvDIXD2EEHtRalGW5LpEn6t7rWjy14Y328suu/ldpwTFJcHmGX/o4s
G2UyhRsjkn7TN/0mHkZ6yDE1tcrCl5COKnZ4yejLPIcJ56LCKIEsVzXjapJzhuG/2Duz5baRbdt+
EU4Aif6VfaeGaizZLwiVy0KT6Hvg689IeO8tl3YdV9z3G46gSUkkQQJIZK4155iut0rs+FKEHusm
XWy1Hod/Tx/q9x90sa59GOF/flAbmoNOQhPUg0WT94vDKkJ2PZrkQx+m0DqMrElXqIeJIo1t1h2I
hIxUSX3Ed0pQ76T/HsqxvtepXrJCIxw0LlsCP7MDQePvmZVhcO6HDdaAdO3UxE7TOCK9Pa62AoYo
7qmB/qTxQhmQIuce/ZF1FJ557B1UvHNoiS299xtYRGTHYsTRza1B//6kCdKqsYd+WYDvqAY8KOus
3AhaN/W1BT0grQ1EyK7Pllpsdtt76XpwdX3lS5qdNGJfp8oBRBlWhwgrSo4pBR9tBNbFT/DK0kZX
wVo8JX43kumQl8N977ADogbcncAdPf+o0upe6uE7PmA4MTJ+LOnHi2EkmaKApjdZ8muBT2FFyvtb
X9kJ7BkM2/+wr9RB93lfuRb7iQKFzRn66aBECVeaGTCcQxQRr2xUwVNiym8UUunYj8yvJWzrOu86
NDgJ1ylkw7KogSo79qFhub4KunZvpBHCF9PjKhzph5pqSDAIASBpwMeTUxupvNexcdI1NCsHKQ1s
jyjJqJCF+7oEuVmnxPl409V4YVlnkxIfv9uUENZAVsNVBUt7lRQc91WvbesBnOFs+X+kEfMfs65e
U1Qs8IE94nZo53mYWCNbnjNRfumG/D6jUw3tD5LehILHkN8aO78Pmgn1w6noh+MENl0Y6W0SaHed
oJoPw2PMTqbe9Ou2L2khCzBeHXvRynWb4ox/1Q2k5Qhu2PlJcuf7oA6s9GmE5cgk4MSOeqDI1/zD
4KHcoJ93k+c6LGyWZLXPMtbGgkk0uYOPx6YcNrXKKfJCe9oZFjAl8dha8vX3B4bxt+/o6Sans+3Z
/ueENbs3GoowvKM5mtjpHZrVQIugMJAGm3cvZZzfmpqC23rdq5w4gmM8wmu3AOTb5d6xjsN3Qp4B
Jhz67uvvt+3vjlmmUR5Hi8UQY3Ld+NXBKeCI5GC2/YOLmbopoj1yu2zNlaxBvkSXsCucHghd9g/7
4G/e1tIN9MQQDIEeWZ+kxH4taOUM4BwyO30fbe9JLxkPkDq9Nyx8t+EoKTd6T7//rIb+yYqpLht4
FHQuk+oy9V/XqCQ0hD9w4h70lnpoHN6FwwiCbkgveG9wq5dGurJ6yarhOWhcyIYsPXAp9bjq9HfD
8M8kTvRrlAiM/lF24yTFuUoYZAJdThQl0ktq+HuKKqy9EuZ8bEi6LlMHO5OT3VtNDA5zil/yWrvm
lnPKe77qyaV/Ix3Aa7wv6JGIaG/L2SXl0HJs3juEQW5chzWqTLMj3AmQlKaq0lK5/xZOpFkBn0N9
hXedYPYAtLrJJNerv7f6syypRQSYwfyAqhNUTFrDlfutRXkpbbZskFBtZNUkDIvSh4VNDHZnn41A
SNyM1EXKbNxSAu1W5apzYuawauBJx/lihVwMqIES98duKysaCCR/Eq9mQ/ybnsy+eO4M9bdcWsmE
myhbc82pNAA6mLdodnPiBT5frl2Zrw5qLgmOb21PEHiGCviz8Hc6uOlDjeCz6DrcCnAyVilhMP9w
RAiLOdNfRwN4J4bBgUiCh+P79ifveCCClMZNPdJYJW9tMHdJ3t910zzDZWiKde9fPX2cyA0pb0xs
tSuaUzczOjEC6EMsisSC4k/rPXMV4bFERKMfDG/ogHgk3Q7J5mPJXGVtDwSMKDKxBnHjUgjjGRg7
4seMbki66xjQN23HKjbC7AxICaGQZn+P3bQiOndG1oYY0QaQscnSFtapa28Dw13TLva4goTRLsqm
9zZ3Tq6AdWHZJP/qxzoaHvwCYgdUxJJKQgsI06pvitn6U2q4nIJgehrLgNa8Z28LDidMd3E5P1IZ
uKR2/uBVuIKdkVUoCnR7VRrilSX2sBOWu7NJiFkR3EUqeqJtoHySbN4xxQqN7NjOBpHyBmqSPO92
Ua+9OI69Qrc47b3MfG7m4ismAYRHjf1ST01AZy5+TBKNxjtpwg5NjyRwL15KOdxptNtq7o5jFkAQ
bd0r79usA9c/hF19bDNMyFU0PJpJeSA4aOvpWbxx5HBTT0kHXd1duylflfWlHdJmPVb9Q17Z71MV
F/usLnd5CSzTKPFxOi7bjVznGuG8WLt2awFgMnbST0oyHvGejtG0HgPB1WkeMXY5G3BOcq1rNt9e
TNhygEFaC5l8lfI4jkp8zXNJEZnemJpRC4JmR7pdqmanxs4ygs0EORpFYOQh46xOXej0d01Txrt+
BjQiiU+scK8dR8K+ORo4JBCwQMUitXw3JCZTQDMr11JCeghhgte5rR+VjIxcCvLT0wjjn1VGG2lk
rxNOn2Ssoi9zmD4mdnWOk/KYOIS2VXIKwdlGh6yrDmlF8DUqyoFAImTEDrQta4PSvWOSO0oOuwM5
BEoiVnRrMfmQ8xxUJFr/GGJCXZdG/UwAAKFQhnmNBlcjI5y6TyPmNwo2juRluJQ4+zKwvtiVfYtc
Xm4bWkQMQ+Y+RzbBIFsxCopQ7HVUgh50UruIn3M5nnF8Neuh0BGcpuXzKCp3M/ugo/0RVE7WGXsX
J93BklxLUaEQ3KfRHFViNKhUzOUnRpQJ138/u3dEp5znyLyjXrgtNe0tK8Yrk1YYvxLQvQm5rx6z
Cthl/7UXWEN19n9Gh+hsY1No6AGLnhmqzWwFSnBGL0Z7NANG5jlniLXQIzQxmUFJrGqwnE94thqt
79Z0nCLKUuIy1xBMcaQCojTQkdHcW1er8avJabMaaZuUAU4IuDw3MgFtKrM9AexfqUg2IFUBJjnZ
REkwKIPVmJpvfgtBpfsTr8lwRIIOAXZErUCrIq2qx9yzj9fd4Ec35YRsByjbDdleOychT8SNvsis
/1G5dFJ7PTgwsmFEPXdO9bWtuie/Ed+kdZLVfAKEC4WWUv9WTi6s1ToH3OMOL6mNjaMNmHS3dL2q
23kk4XImNIpgLsR/kyqcRtlznfb0oFP/TXpVuFJS2dQnujFzzbVjZg5u0p4WPkN9rnnirq1Rak59
BGtTBnSU6NJowpI7XZUT0/TS58HToGVgWZBU9Q1dxVKkX5OcbyeiMq8P2QXQAnp4p9TXTG1ffMHV
BPWEvJaanx9ciqkr36hQaTj4H1kdEN1+0MYWDAsoetaNVJUnctaFQ4HNAnfLaz57Q7PUxx4qLHWJ
6paWBVrOymqfXT+/wqW4k2abbHIY8Ki1UXl63rZqaDo1s/tMJY2yO67+Ff0QxshZdeYzJaf2uqPX
RunW8ElP86PkLYif6saHkDsxaEbmNQ91nUVXR7No346ktBtR8uRWjKRJ7Zyk36JFL4OWmDV/2rZS
37Y9qSo2HIpt35kmU0mEYMPwXIIYWjWiw3o1Uzw1UN3hCJWTtkcADqvBn/7Q4m+c5Y2ShCQbG6cg
7uDraHCtDn353JT13hoNdr9OPu9VrymiOk22l+TMbs1oKjZRWdXrEkyujh5f91j5MY9caVbXYNoy
X0vf+urRMy6zjgke18247842Gt3SDL/j3OnT8HtmmfgzKg0299g/tyWJAlgwlcN+UOaHF13zvwdZ
fHDKgWVEoH0h+mrA01mgeATXui0wUsO2eO3r6SljeEFC4SGgA0XQuikdLsUQYBkp01Pnu+9JInTY
1KDBmr54GXxTw3ENQT+Pbgszeg3C10acMZa2K11aFFBNf2+UI92FSByW55I7E26wfe8ayKfTmNor
02dqMBj2RN+AlpCEVB4OL5EzgKXSPITYiUbpwLWQFHfzs4YKHPVjhNc8JSCB3+cIH6dWvts99nU3
lRSaJ+OF4BCsYrq9FZVlbHWroRKJUKMUes0O9s5j7b8jwiOdyis41cL0S1S2NQo2BA1V+BxhixrN
hHbu8LXVCoJO3FcRGvarVl+hVTxkw1xvaWJpxB7MAHAthvi8zrKvsiBrlmvuMCXJ3gENACQACRbK
sR8ws+pTN73lrXM/DBqhLlQRjlo5viLaubRUYvu83/kICRWB4nmaYJiMerudhpKACCY8W8JeLSD1
Noxg17qX5Vm0+XFRUWqsXBtrFzi2vte1qFELwPrnjT2j84UohHPXsa9MV+ddYUKqplYLOm0G3LMa
s2SlCywpfNzuNA5Rf1rufdyEjtWdsgS8nd71w2rR8PReuAcB7O0Xecci8XQq5t/tXNwCoMBVU+Ea
SrKYUAp6rOq7JH2yFe4eFdqeDufB8vxz6GUwHtP2NlJlc1nlX2oviwlLaNtTHAiuHIOIkPPj1peJ
se/ojCsQr56buOsEfTosIYnq+8vsmUOcy64lTVpwDtmWIbMRJYmstExudJQfND3AkxngeDX5o6vj
+2HOSMfx8h+2kd640RUBIzP9KbwPgvGGadJIAkB0PxTNc97IRwS+Z3Ltf9ToT2iKA24Rb14HAvgE
W+1V9kjCkOL/EGl4L1riYMSQsfwh/TGhmcUsA6mCw3W9ex679AdzKDA9appiRRuS0bj0UQwj2mJV
T15EWKtkMG15lzkmuar0s2+s+6aTjaj/NJhdvu1dMHOFY2TQ4jFItCK3jj0NkVNZ/kxw7FTrBd9k
sKUh92VR8S75m5IdLRsYnhmnqBYXwFkmL6CNwk0+pMSOx/KWeXewC1QDY0bsbKWD/S/BsS4RB9Ck
wrFZF0+JbL83qrm07N3l3nKsQDEzNvEUMM82wy7aB8qpteQEL/c8q6NHUzkZUHT6PLX/5AiUnzTa
/xBFZqylEx0hnnwNE6o/Q59/CTxypFRBQ0/ke9IHTyyYDhaprWuUJRfRhs++2cX7CUXe3On2IR65
utHJaldGF6I7o74TtkAL4x44GifBMcmYxMVFBPOGqdvaMluET7m9tcX8pzUNx6WGCS0EkU+xJrgL
jVNhsGCLbTwt3SurNqZHuqZvnfnGCUj84hcm4+Z2cFieBHw9xBu89xYFOUgXP8YeZ1VNIDb7SVvZ
JYbUcM6Y3DDFPLksL2sX7cGI7XNbOe/QGsWdKv0ti8SgTKCEE41hZe3BKyxjtSy5557XNmJnWmV9
eyxFRiqRersYmjV6ia3vxRwflPCWMpeW+U+Vnn6DQsq8FtEx3dXkexPIdwuhLO34ozPy+ZL6NtI1
cz2EwNwE8AwyovSHRJBIHhAlcXQxQvU9pr6Cq6tDUM66YzykrbjSythYl2M477qcZi20j43h+AhU
xH3QgndD20MFLS7f0D08Ans5JJPlrrEqA4Ds3jLY3tSXxRHPknsR8QXchbchyBsDP2aCyBHDwaWe
2r4Riu6u1BEzzhFhg6qO6cxim0W73qB6ANCl3NoIaq0a/FOoezZlBMrRXsDeh9GaHkebc7xTZcWh
gJceDOO1des/A4eKAF4grMHK0tFTqHCS5iXwSIqYqHDYevHF6JQws0ICl8jhXFsExaUIEBHPoRI2
mTRRcwcvUbtKfcpGOVp7PxIH3Jw7ZCnbZfdEjDSo+tu1EyTfWnYE8oX8i9C5lCVUBgcbhKlPSgNh
E0B/g+FhtshHCWbVGpTmrWZ6V92mcBLTnkYeRlqCStcYoUbA6vCf3IQqBi6Or3EXA8Km1rscdXKM
tpmhE8UwMjsZRvJXDP19npk/RFDwVSFE1hw8M4n3HF5omFR9MQq8pzSxGg4LfseqreKAQiiH8py3
MiO1pFaVGDezr3VtfU9LakM+6gkKST9iTUf//Bj1uPCmyN8tX2mcIORFBaAKlVPIOWrnKC3VqxXy
jbltwcSnjy4u/eG1q82I1RvSMDjAt0MrH3Eb3iYF1fm+YC2XEbm3Aj2ONGKe21WYGTdIKw45xYYV
GB2sbxzwq7Flvy7F7ZxiHJXt4diiAdclFR7NQRtRyE4cMtK8N9WQbMVIYbhA73Yw2rSl6CQpG2X2
sQPegiA4+RZaVGEM7QI8B/dRQpJsZj3gACJ4Dcny0YrcczUYmAE0ouuSnsCyjCjUxsrbgx88Rnh+
sRbMnLT4+Vh+5V2RbeykICBsYKUw++PRAG1fa/ZrSOuBVUFJ6lhwakP5xxBKyKTop8HAzu+Z/tyq
A9iOKKxpvvwWDwFsMSI7cAnFe0ndzKjJ4indfWZSnUPFgeaGHAPqQpQsOPCoX0ARkuelJ5NqyTvl
FXbz4D3FqbhNZ/vaBBy2TKCaNEPmA0lUaB3OBXWMzVZOvlZi7giGmTh1a7HVu+raNBYrgUISysdI
29U3JkMlxFnkdAH0z1VniLMQBBlTsNczEo4FrCsiVUEQNdTVtPI4yV6q+ABCY4vmexAQLUEVN5CX
Fmxi1IcvwGzsNb5aDaIIkTN9o+pozILD3iMx3Y42EHhrPmHzoyL/aj3FiEgMHBsl6PFDYlEgJbn6
QCIH40qECkqjlIl0AO987ZfBdogfpIOQv8Ln6zbEAE5HFvwXfyApgvzHjNQZZokjy5yG4Nm9aLW7
0D9kKG2K6lDrotrgcJLWsEc0WBzpFLzEVnvVm+FQUJEyBKJaitgtXTeCjElLY398gUvMZCxEfT6Q
i2OkNDrS6dkBXmpk7lvvad/rtojXpFkRscoMrkLXYjAtjJOYUpSNFZT1DengL2WKXC6exm8uDgtU
kvLYm+lFZgbrGqIwVz5ZjWgimtvAFwe7FU8VwAOyZm71KsUQF1+7AsVZmsWX2U+cFbxEFBp6eIa6
8IfRpa9tyGIx9pQRChljknI8unq+CXTiYIzYfjWCGS9oU91qvkVC/RQn52yGf0os/ApNb89MWBbK
i9KfnPYaW9QzV3EHGYG4ZoSmP4KZ/FPi6is4jgabGih79nIT6lWX/fK4Jqs9rYrhpDWFd64rOvMw
jB5qtgAnUUqApMUY0sNkOzcgVRlLqo3JuLQaZzK0igj6GfLAWj8tj2FB3oF8Lcgq8TKqi+j5Ahqy
AGhzenUu1HBvwPIjQgKE9b0zoCKYNEKlWykBuHPFNE4l9HhM5NxbbiSOH67FZbL90BAEGMNY42Ih
a5WI4OMXMzYvav7jNkyoE9YFeXmh+Rh2ZnyBHl4NWEsFKkGhNDndAdwV6CyVvR43x47LkX0muwd3
I1ftVZAn5Kr858b2UUuaVjciPKrys2bVPymN/1+U8I+iBE9VxP9vUcLLG9CvPGz/Sq4B/6Ke9gu5
xqeETiHX801b6Qj+rUswINe4pmMKzxAID/4tSfD/R9eF5UEbFw70UNUQ+7cmwf4fmsAKPmwIVAQo
Iv9fNAnGX0UJDP10RAwfiZljAKEyPlPNkeJSTG86B2+NjQOhRhmF2fXYhvqwDjuumxmNZcsjgqr1
DckpgU5Op59dDMRSN6VXoRX3YY53+o2Wyvdfvsm/UTGIv3Jrl63z0V/Q6vYthy/oU/MttEdkhVFr
XR1ADtVcWDcpIVLUkDT7GKfGtbCCB6ShjrL9KJAK9REKFcahC0ECupkXb2XI/ClA/B8h/L8EMxUo
fXIjxO1DdNcF8Q7d5AqPXA+MMvjjHzb/r028f22+qetkTTjwOBWV6NfeYY2DmoRfw7pyvS+/AsQn
/nVOqjUq4XJdzuAp4Zr59xFNH3P4OpEfcN9y4cwcN7qYkRUDwE1Bg3r5rVuAcNVoJ3it8ezD3ooL
zQOHGWS7WFT1se+BC7vItYPQoASaJRuz1N0LjcvrP3wm9ZV/NIfVZ3LpnBs6c06fY/DzZxLI0QnK
TM0rB3q+J0PGXRONDrt7CI+dAK3q0iS4SI6PXSk974CUXzvZRjRd0F0P6HcriEdTdWbut8NwZdxa
3pOIY8rmibQenBQ1WogfYfTDdvv7TV+6yP+16Zw7FmcUZ9XnVm5e5kGH4FBcjZKLjwNbd0LpnqES
5UoYUJDqo3M+4wGLJ7WIT8dvJXQ2b9ixtOsPidKdQruP96x+xh25AxS0JKpTCinrio9w1hJxo+KU
aFmCDxQQde88zdy2xaCfI2wIG9dtJpis0j8FhZtik2GK5lgEnqkWMIdkM25bUu+2FXF6awnKfIff
FvnjAHXRNe/skBJVakGTnIOZKkYQwGpALN5RdzpWU3gbR47PqoMbSd2pd7K97UQdWdP6zTRW8dGO
tXZnIGi0ApyJQ1hM31jh4TMZFF226G4S2KFbhopx38B8xvhnJDtLb/u75R7O+HuZQCJcWNamEHjL
quBY0NL1KtJtB/hOgyOfnNmq1zX+e/JvrXY1JVh3xkav4RWVf04OIFXmyq8ix/Ezj55FV6k82Bku
jt/vbyUe+69D1TFdsGDYgZDCf+qhe4OHxtONxFUT3aV3OypQeLL3QaOyytDueK6A4GB5R1Kln6MY
A4xU1JMixOiO5NG4iYpy3/na2pD1zFLVuOLaCCVFBtOf5s1c+2i/c//lHzb7rz34n2cY4jUfhQ5D
Mv//ddRwNDK+R7s2rrNNZrnuRA+hBIblUtgUTubtCCFM2PFKieV6OTm2DQQb+dj4b4SFiDMpje9A
Y+vD4FkmBAbImlZEjleV0z6IqJ78fnONv/mWcQKZCEaAv7LQVr//RYDV+z6WNboR14zl0b0+ATKb
1ColvUQd3TDPyysgwh74eutizLm8GGHyHANROf5+Qz5J3pbvzQQuTY1YZ2vszyKSYHJbLk3spS7v
KeIZ1qV+SaMEIDHMTcodKNB7KrcsVuNZ3oRihDmPdOhu+Sqnpt3F05De1nlLMW5iak6lKBHHsiK+
oG4A68SJdmHnMEHMcdaCkjyKuH/oqYDf5jjyh8Dw0ZKR4167kC407MEnmJmvicTq9fuPuihwPo1k
JhYqphQGSLv/GslYWBV+BQL82oxEwMHzOQ+UFVczuZabNLEfVNirU3hXTauSbYmu4VvimDfGhHJV
xCZU6oQUYwhMuJxcFmptRslg1sY9bkkNC0Mern6/wc5/X8hdl8kF1wz+ubb4pH00ykSPNbMX17pp
SbPL4h56k7Gf3e57yToOlIBlrqo0ppzrkjnUuXpxzurEOjY0QDpp3xss4bZWQXCq13sX3ELkuHrF
NzQ02PZ0dorpmfIYieRumGlXCKc3j5714rToD4HFUXMu0IXnvMOha8wTInxrkxGYuKsxQNGXdUHw
Z1N2oTBrEqB7dsX4IHXhXUCJ+lsvqQ1aYS7oFxX97fWELvQKQ0oTZSQFRc/Ffd6E9ruWdGvW8sZV
g3xsJhQli8R4NPzQfM5GrSbpEdi33ZBMp3D3gYNNCXMhS3Q+lKiJIvj9926pseLTgeIKTgmkRLbp
M6D89eRMUmwC3uQbV98v0xkBTP8wRajnoaDVB0dzcLj5/UDyeZFepmlGzzZMGOQnH6lmhq1OJ/m+
a0AnecbeyuH7dFRQbQstTaKHxClV0Sb0Cqpp4TMcq3Vgev6urDrMoNRpITEwN8wn6zHMHX+HAfuO
fp/z5HngjXJxns1O3HhFqa8qgkdvkF/s5kEeADqlj32FG04lhmeAUHYj10GMKG65zVAOHEWBMuH3
35Shkr8+f1Monjw0T3xf5Hz89ZvSRtH1TmAZ17HMX0DH0xvvoleZciA2lWFtPEebqCLW1TqIs+xs
A6aNOqAb+AxxFQQpooNyuslNd/oH1eSiivx1yxydrqTHwkE3bN1j7frXLcvaUNCknRpqPARvJURc
3SM1pisqn4NK8y6k8V0g+OSqNgs20EnzPQtre+U5JdYXdfiWJkwNeyKvhLK0eVN7CPnwyuiXKfDx
0hbaOgycdG+JUttZLbhdSbjLpu2IN8pNtCSW/jCYL4PDdVEbZuKASsc6SLd9IxRiOBrBKtcI4MsI
KdkWFnmnY4q1p5oVZLlEL0bGjt2og9908rXeEwCexeVmpDu/amPyMQyXGhqkYvDPoV/u4LmOm8E2
WcfjB5TyLZFTB/h+W6YMzcw9SKUoBD16omjQFWH+KBEb+OFQryNUBusmRJFiEy1JBbIIN24ep/80
/iJY+3S4sFwia8Y1GdUQ9DjepwFt9qSPPmAKr5ocittMm2EIaKm7tpX3vtAutl39GQdjC89n8o5t
Ep98M4+e2lkj7dqGVBi5f3gjzA2FdKD5684z3liA5Uy9j66LFVvlt7Q7O0RbnDh/pE24REsGwB4G
/ZaMiF1HVeJeN762bWU8yACWU+8Q4lPcJ7jE9F4j/QA11D5K6u9x5+yRUOjkxdl29DD0wnnMyJ2T
dG1g4AucYNi5gRzvPE7plaloCKBodlYPHwGYNhG2ipnAFSc5d4qjMKYPRNenmzliltQ7/gF52zrx
YC6WC3vEg/2n16W+yUZLrBuFbDAdOV5+3hPdFcfhyVVsh1BRHgxwD7riPtjUjTNFgjAVE8IFDlGG
WNsbxYsoFTkCPc+DDx/xOq1NoqVyRZhoQU0YA8yJBPgELd9iOyseRa3IFJliVKC2pogEtSJU/IpK
kSxcxbTgZTEhL5wLRbzgQKf9qCgYuuJh0HY2bisIGYqU0S3MDEXPcMBo9JU2XfySdD8CfRqsNYda
NRjoIoQ0QLvkdlJQujHwna0JpGNWtI68jvictnU7Wt1Fs9madJ0pgIsZk7yqK+ZHbw7g6hQHJFNE
kBE0SAYiJBED6Jehuc1Ifdo7IDE2NZIMB9jQlbQ9i3OZs7fM3D+xLAV7lGQaCrxqbQd6f5v0vnnf
t8k31HBvuZdHu0SmzhV0AJQZ2zgCjLi36uC1TqL5Pi4GUBioxGqDAyKxtJ1WNsWhkjB0bLApluKn
jIqkUiumCtVKuh5QVththHB4gFQVgcVULJYUKEus6CwJ1D90AqDi0sm5LzlVDmPptzcldjfgn34e
XVBN/fAMymF+3SQ3KXp1LuAmDKyAsLhAIWLS2t/MGaI2z/CyMxSbLeUMpIEB11u/IkJ5bobsJiib
my7GqanDgr26AJyQAmiA4fhYTtxOd96CAvAirIlxBPLfLkoAPZni3HQOEbmswsL5CGRY3g7pe5Fy
go0YcA8G+RI+2xww5SrCZryZzID0DduCrSOo6awqZuAMyDQ3NdM5t05P2GHtj+pHYHrmsLmzUpoX
gFj5WhXJp1ZMn8K2SiSNDoeaPn6xeNZF0/Wc0oDmvYwan7+fDyWql5WcLf1ehXTdA2IY7pOjndPN
j1u+pEZhijoFH8oUhggkaAicgFZCYdmXTLGKAhlvbXc+xO2ISTztqdgWDf0fW4Pl7s3oCF2z3Ira
/06cyDrtzW9ECWj7PiGLZDO2UKTcudG3o+r2m3PIWAtXyVXwD1/dYHnGdexRFGJt556DCP0OQPU/
pywM7+d2aI+aCO4Jl13jgbSeiry5qesgvIkdE+6AX/cHYrm/ZBX0AicU50gjhD3W9y61h1Vvkqqr
cdj+Ec/znwhbXNgDdGSM1u8v8BxJ+2WkNMDknkv7OSpZC0kkIOuM9qnlz0CK1VwmTOK7BqjGbeDW
t2EU4CAos2AfSjeHgGwyv+sra81AQHo3ihfgeK5SWrr3kIm+VQ6krmqMHi0wuIHtEPlhzq92NFU7
SDj+yoDLsal6t3garLsycVcMX8Yd41S06crk0ED+oybSBDtX9hvToQPQArnGOj/WB9SfP6LWMI8d
fHYTTMyq8TuLvq541khS344ePecpBmzyk/P7y11W7/Vp2qMYyU8LCbePO3rMisGxPBTNiGdluesl
/h2j8rxbULh27s369sOXaOsoqoO4AfkFFepUKQLYchOBkUYi5u5GJTXplNTk4wZsqq7QYu5CGRsV
cMyFPBboyDssBSNz3KDdoKIGUKZuXIUqC4iT1BzRHyp4ZuRqKjociDOBgzxR0DP4HW8/f0yhnMYN
SM7/8IUXg2tHg4mKCd6LVEHVMuhqrsKsxR8OwsVG+OEtbGG0OdmAtC8lnyFQADehUG4DTLcQtlut
IG+ewr35eZZuE8X1JRaWCxCShY3ZKwJBzskyQyBcldDjhMLIkfECXG845Qow1//HZ7iYDT89nJX5
dtZo3BAVlGyHBWIHzU4orB2CdML91M2soHcfD2uFxOth4+GFrFhGcsO1uDwtD5d74cLVWx4ndKLo
GTVr083voDc8JqkVHjWyDJTAV9uT24eaL6JrGAl/A6Jz3hdO8WRY1EH7sGs2vZzwRKGq1byWHkuh
bV3jh146RP6hszR1RL+126PX8JxhBYqrIpWxCtAhOMjqqgHkLvJtb0iK29R/gtRCXoMbkBYmgG77
zX4eYnvFWIm3pSe+KhiA96BjXkUlQujInmDRFhaUsxj+VZXxRVGvOA21/q752hsJ19CJXU7PiBWu
RJxQJxAJ2/BAc9nahADLXaY4YBOmHIN1dPQqrv2pZVSHOH/LNRTBXg4/Zm4yphEAKqH8XQjHWdbq
KI5T7dGxY7mJgpZyZljacEldiAcm6AvUaCifOCCyAeZzPM2cauqGy9fRD+tmv/wIaTZ8cPV3y73l
Zx9/+/O5/+evP17BjigOtj26sM/vCfY7kKDO/v02ZaXHe38az7+8Nq5b/kZUfUqz0cWKPfHw48VL
NSsKouoHSYNi3i6/KBieMMgRBRGgczv8fJflNx/PWzZleSjDUjDnB6EVTkja6wQJfz7uEkRPZ0yN
qlHGAskjviNJgr02woJjnjbjVIClDM8iRuisbkgUrFGT6CZ8vZYBfzJ2YurbdW54gI/g1aoISpaX
IKXOuiO9jfThcVIrpxhWiu84zp0jQVI25pDKPsnBRkSR4zfbAaB5HDyPM3n59XLTsQ46ea4v16Iq
lYjIjIkKUs/mKmifUO+d6ySZ98vfLT9abpaHRFRaBw0lb6NeZPm5nXr/ulemaCjpjfpQBHmh5QnM
5IH/sVrGfz15BxvBY+Jp7XFBaNs1F0+EVo1AMY/KKJvtQ/IaDohkMtvbUn4qTkFooxNe7mI5glDc
lN5iKuF3y08HRy/1baJ44EXJJKyrSG1flFbLja9Q2B8PFx2WSxy2XH380FMKrY+HH8/7UG19vMwY
NrSAGyXBH3REiZ0rKCIIdahL2q6zmrM/IbiKd4IeABMg8vROHzd55Ti//nCy4WN//PrTw+UXrSJq
f/xJOEXetP54/HdPYTqAtAX2Dew6ah0//zrLkP3+vDubI1vx8cwmlqiyueSAJGaUF6Q3efG/N/7j
zz7eVFPM9I+Hy71Pf7d0wz5+9ssHX37z6SmDX2nb2bzxzfK+pnzaWj+/ubFzTaNcL69DYkLTPsIH
A6GZySw7LN9MSa5NdoBTsmoy1z4s++xjjy4P/VYAf8yKlNuf95cff/zpcm/Z73HRE1Lw84/6npiB
de5m895M4kOvC+b9w+yXW7iam4qF+KIzJKSWgNflCBhnkTSvoxoP/WXwocsebg3UNQqvjeInz46y
YfKUC7z7y03deEp99Z/HAVDktdZEyj3jEHk+26wwOLiWF8VZCexeGCF1ieCcahmoe4LdYp302+Vb
XfZLzcR3R37UU8mq7hioGYxQO3j+X+7Oq7eNbE3Xf6Wx70uoHC72AEfMYlCWw02BCq6cc/368xRJ
d0vqMHu6GnOIQzSMti0vshZX+MIbysfQwxzm1yX327dz+LN3X1F6WKbHWf/tf+0gZdl4VfXdrJwX
A9eqK03zknWXoHsEmSe9tDIjvq1ae93aAmqivdbeJUGAnU1KxiWac1MozDl0EmOhY0oFlIUepopD
+cwwKneWlmWxqC1w5wmhJNLhfY4YlLJtMzn7ot3gKqZszPjWljRnBQh95YiOMekTQGuVKz33UqHu
skR80DC8WMnlrgrEfG1F6i0iV/KSQsuzN/cKrdupRhDOVI5g7jy6REWWz9B107de5T70uTBwgNQH
v8nAMWfmc8JhdVmFPvhC4NczAV30SetZ38GPSLukavDwwjZohYLY+qCxUejidyyO9XktI7uEuN83
HFN7wMzeUXklcQYCQJ/N8ypuYAHa7TxuSOgFtdt7ffs9FuoEyg0VKFEkeaLDJBMbWHg3F+gqK4GB
hYWCKLMltS89DWDEZQRrYTuFcyOiEGlMC1REb32ne0LPxsA30XhFubzDhbmyljbo1ktE+O+y2PHu
jKLPMC3wH+tIBeUUmeEU40RnqnSJOfOjRtvLNQUzReqdRYHsTsNmuHYSqlU4aQIo9hIEIsUvWqdq
XLG2BTq2daZM+y7uzGri5fGLEIvxtk5bkFuxv6QOesOBlK3VHpxr6EH89fV6BdvxFiO96KGqHYWw
SH1uZXxt83AJPzZZJ4JhzJEUSaam3C0qwOXELrW/sk1n1nQBV6GfWVcFOiJohTcvvaHsaivV1p7N
PWi3wZzu0I8ooU4ZiLB9xCKWJloGYuQqog+0iSozfoLgPhEUaMS5uQ8dT7h0ZMBxSEGFC6yrUH2v
NoHO+QGTJ7uRiw56UiEtwkKyNhnkZ7MU2qtOsPtZltTXdQc/ypBazG7dfKnBRRTw276Vy5YSitLR
o4zMYO2UaAUaoU+ix0UnmMYOAWvUZnyamD5OaxM3XFTlLSQ/uPs17uJhnT45NWJjSHOuUNqFBdhR
QxQ1EJK5jRIiqnvI3TbC92qJhfYtWHRrE7pwKMTIrdee9IzOTzNB3EbjdnU6xABKCxp4pq0UHfXO
G1hjvWwKHBfpzqKIPbMTs3iNLMfb+Zb0RP+GCJYMfS6hgM3uTnZtxsJCC3iiRHm8lnLj3k0VeRPt
e1rOT6X1LKfdXefF9q3kqd+VTG1vnNaG+911W1p40U4zfA4xS6xXeQI2s0MTMW9z7V7OkAyQc39T
iO1LnFOjAkytbzshQlKhoY9kidjN0Fx/MIVw1og+0nbIky3jInlqFDNdkZ+uAEWIC09Bn0XFgcDw
6lVK30RP4nxdS9AwZNnn0zHBgAdVYRl2/aOfhvlD0F76NirugTJ3dKe4BZc/yRP9Coo7WnBEdjMJ
aSfQ/PLExxBlkXuquKBp02KgEDp4sTjixnT1ZJGE9A9w/XDWFh48sQZWD8n1yzxAcE4BerKG+f+l
reVwoxY9rBQZlVOxp0bYwTCfKraqrImjcMuMZH8JExB9N2NiS3E10SL/a9fwycn2gVXn5VchaeBz
1KG9FYz4rSvRSsf4iB+J54pss7rFKl1nbVXdAT24l3OZegK/nQKwVei2CCW9+OeBr7CLU3NXuUGx
6gzhGxywdFemKCd2MABTRfeugrCPNrRdX2QxeYBC9lA6nTl3Uox0tX7rR+nXRMh3upa3C9Gm12q1
38QykKYJUJqZb+X2dGg/SgryWqsG8sNe+oq/7iBLi8AA4mBGJT143XfPUJRVUqvfG7nSl5Vf35Wa
/0OD6rhsQ/omWkI1N3KnNbnsQ0GHGpvkLl9F3Z3pZeKsbnUdLdm4v29qKoxKzBeg6HiFkrWGui88
SrK4NIBch7784CpgyGkHbLRMhnJkWqjFCgKUGPwz150jYrSQz2ut+9KrWYH7XFHutBrZ9STJrJll
3IuNmm+cuKTQ77aAQ2uEymwywE4wnIVPPQpaLEQZtOwAYiOKXE3BBKb3cmFS0lJSZKubCPEEqdpA
BEiaLr81KddVcnNPKKfPGroHLfK9X5UigFIcbgrFd+9hVB44XtlVVuQpqP/GfRQUu741RAphvQX8
p9er27p7gbORPwuFnk3TrEcMNWDRUo2MSaNhGxlG203yQYHVSYP0tiu508wQ//Xq0CkJqSZU/W1d
woQ5/ImtOFiRtvFb4FvhUlcxXe8SfSG2MV5zmrDsUUKayL3nTgubDZMiyualvI/q1+kWYkM1b7SG
fQG5mdJw4D92MNNypGAnnYlRLBK3Ocsaf+DGyvmlja9bKP9X2PvkM9YE6ljyuiq4GAw9LaZp2b3q
WrnrEglqQeftoW4YKyceju2IWjS0VPY3QSWhV27Nw7KldN8BeqhKrCCE6MbQywWKE4m2ahEgn4k1
FiSiqAr3YaBfmqr6I+6q5inVkNYTYVohlejdoUKcwLB0FmLi9zf4S+4HWtu2qGPxsqBPfVXeos7R
rfVMBdAIQIa2C6m8aiyyLkaOUoWzUFIVlfVVjST0I6UVlq9QorkLphUDTZg1uj7ESs2e4ry4CH1S
eFw3rK3qW4CHehnyZtDu8ubWSb/xlgglMwtzvFC+unqO9LTowvcVapyqOwWyokrJ1GZmJmlsAJ8O
CC8EDaPD3DZQ1w6+OCHSZqYuDy4acjHP9Y7SnEhvN7Vd4L8FEndEql9VNXysG5XglRIrGgEl+uCN
TjzQPgRaLAMug3/ZNM51m1P9hDWcTnwBS06Qs8tG6cwFZWGKK9iKifqe5p20E41qwUQqEZKUSoxm
Bcrsbw7Y/cuEPtNt20JTzUqQ8dZN69TIhcThfeKwlGsPAmUhcfwTwrAquv4avVD/yiJXbkqjuO4l
rZjpTvvkkTVTQe69B1uvto5jY9emdf2i7yzoEepS8a1XL2vDhVizXUsAROgjFzshKPNp2ykzv1CN
L6L6g6gOZiBa3lNMxVguVfpGM+dOq2TxVRE8CsmW/oXbKx3Ir1MJ8YzbNDQe3T7q966j25foS2Oi
oGTEjHVgrtVAB8sqZ8IC7Xroj1pjrQrcSFNFfBKz+NlI05nlFc2V7UGJ6dReoMyGj0rvuNYm1aNr
lLmJ60GPzLyw8pZFQKaRE0tvSMWh2hu3QjFEXna4rGx0+gLJvO2zOF+WQ7lE7D26bFKazMMQZcKm
RYnYUSvKwlDI3KgBAOEHJMoBMpmWE3433YFwFerZppHqadO0zlosO/cSPoG4LFFjgDuj3JhxZN5o
cbOwDSoYYeOtaQkuKWVTV1H7b5kVoX/BYVDQjplKeGVME8DJl2Db7KusUu58MDMTHF7LZSbAPUr0
IFzRrOJftzTsQoJ9N4TEh/bRBlAC9WIVPov/mBoI0JViGc5KA1tfrARv0tbqrgJZ/Aa7fpBc40Ix
aKrGbb0hVCj5BCn0e6N9zTTpuu3maYMgjh8Z9joLrBtQoNeyRLEFmdNV0BtYxkQFcm6acZP5ybdU
CtZelQoLUZKhDGNqg56bXi0KGCaXhFU+mIiyXrlSdOd3Qo0ad4WOs2D+IODB5zhHxCC31H7VSs1K
5267RrxrlWcNUQW8H0q47V4vaMDghuM9amJwHcHkbFubsEkv+rmXQ4cPSoPqkqKx6dUS8qu+i10w
2WbwHQtY4y0u7L2afPNQ2r/TffE6rJRvuH1b14aVfsGxDQy3rEYzOcWO149xw858XNUFCXuhoEnR
mgfq52JhvdUzMmAuFuCWKGCCxbpyhzEjDSnTwcPGkh7qMF0qgh3RaevNq9LVaH2JJjaiKKJ26IOE
SQknpAM7B7gwWohpLaNs2poz0LY/qI3fuSh+u1Ji8PWhLaKnerfsHelb0thbwqMCfzQdvX2n34ke
aIO8vamDjeFE3zK1kdBNtWDeZBkOf0mC+infxGWq5PbMFKjjK9VlIpXKAp/rm66ERR1o9lWi3iNK
rm6lsoRS4UjJVnbr2xDkf5DoiKTa4OhTUFPzUEqvHEtycWlCqu8Az3QgiczwjgjxigEk68oFTQ4N
6fMWmgeOTOkUQWNopkK7e64V+jfVwHwwuEYjNDDRFjF2cMJeJDOZqDSoUQ9slqJZ9KtKT5IJs9DR
Au5jRvamhzUOTHYaOFG6arzmBzDEhSvhm0HzhW4/zZrLVqZd7bXElKK6xpnyLXPKfgoMRyQ4SvDP
AD2q25F05146T64pbOjSJDun/S6kADVNipA3AKJ98PYgIw6/BIBdt1nU4eljQFJw5WjTR9oyMjPy
s0FmS/VBIoVoZbpqFy1Jbx6Qfiaw+FrkKlBJS4JJpqdYnYAbmTUNOcih7ZTI9ZXf2MrWt7OnU2kg
FJSVEwjrhD9sgw0/V8874Ka9llqbmHzk0keydBpw2SwDy3yFBLnkMKjW8AlusyCQ1o6vQwH2u3Wn
oE5vYw61Va0Gz+sMeSmsP+/Upnsjvy6WSKE+y5jXTH0hdpeNm0iD9ukadYKvNPjMlRm4FoBc8TXp
0wZsUCzM8QooUACH2c2+WaJxHtARE4pBnNGeinIJShdTdgXDi1mRUINX8xBdnAafk9CKshUlYHmV
lfzWTVsVHEEnXqFrBkFRDZJZgYcUaptCsyAjxpqEzTWhbIPUbgLLBCGXGz2MhOkAtKlydCFjD7Mj
yWoBI8Gzao1ZASuCRoTyRUteRajZRpc0m5JsDJ5n+oU1U6wL5a6kqnEbBNZOSKnSwMqP5pUrtjcd
DOOyxBmKZepdOo6q3mqWsKa+AMXHj7chxmkQf5SlLmICT0rozvsUFqxrV3BFqLxeyb5QTeqwIJ4H
1jV3YkR7C9X7Atsr2EJ2tCeag9Y9BS7INa5hLdxODCbgMJuFYBBnpqB+1wzWqfggG3iW4Relg3bL
ZYiVQ4EkLItXjFDsLXL4N7JTX+OBYT21pQREORYlNO1hFPkppFSPbFEEGHgVqxIhaahGSwug4EzB
22GmahVcTYQnohD3mjKA4i50KMsLio88S3cJYVG+Uzv/LWnosTpF3C4CW6s2VhRYS41G2SQupR9C
IaJmV0Szvsqz66ZpiqnueVc9q3TS5iYEFZ32eTA0t107lHZCtAwQNtiktLwAQkLooz/U4j9rNTdu
71/p1GcEt7luCv0xTYWtDhFprhoSVtSWuALc0W1L38I7NXIqVPTCayHLxYk+JCQOinS7qK++4CEx
N+pAfm2QzkCqW77EHEB+bDgSUXzwHuq8pPFbG7uskLPvVlTPczV8kWXsWpRMvs80wVui7icuUPpC
Hl+pottKJyKBMQ0NGlpYYsH97ExkaQGf3AC/VFZ2zm4IU4wCY1Befqn7M4PaA742SOOApRxShqby
8Gs0ChkAnVFv5RY9qTiRZ4at28scXRdqWTTOmzzuWZG4WR+CEl+S/CsnJUeAKkWnPc2XmQv4svcA
O6ZK86BoCJ7YtPlpGNgwS324GGVwZeN2OJdtc6rKlb3wKwlr9QwKQ1GqHv07cW8RQWlZzhwH6dca
jtIVdhv+naTQDEkRv8k7NJyhJJg4SE1ENYTLlzrxtHacZ1ULatqMdw7Hxc4V4h9Rh7aSQkqO7w1Q
HteKZl0N4LKoEFHE8xMxEVK9CX0UYV6H3pXjF8HEiBt/Y8Ii7lyol0mHprsr9QuzeBR8dOsD0xNW
tOCxdqFJf1nayMceKM9FpBpXQdkRpsHXRPfck2g4qXN2dAxQko2a08tDP0+OW1pXEHIdX6zWYmBC
kATdFN44ZetC6+aYbTpVnZSGmy6SOrsPEDsGBL5VaOEvwXlHNHzV+bG+JhZ3vkVEnSMGct31pAu5
EPqozttfujRPZ45sOpdqmBbXSnPDbeRthML4eijBhAYK/JorS8vgm5KEEj1cAEHJpGS79WpLE7EW
p4UTVAshf/NyDQcXr1Fv4rp+1SJ9jZdWMyt8EaQ+3PuJ0Wr3WhELEzTTgU1ksKX1xLqtcSRaBWlO
zqq0NlXS9AePfatk3mMUO/K0oGQ6UTQsQ+NUIziqqaI0A4RjcLdCSgepQqxegd2i5RIpmC3JKCVe
y5V45XXqvB101VNA3FhrxP1ccO1sKRu4KtOCow+upOEdqoWPZu3dWa2jrhzHa2dqTQCCw2Q0F61E
nSeRtmsLo1qnNBHEnZrYaBikylsFxGIjRdoUgZRyaiF9PfPEnOVm6c3EjwTonAE3nEekggKCgRp3
JQUTuDoEGDUYxyLVtm5QR2s/sK+bWJybRqLtm3QrI6O5USLqSJEP+0Tze1S7cKGMRIRVy7zPVpXn
IV+NjsMBDG+35nOc6sWXS2pVmCVpKA2g38T1xoa/1hv0lORHrW2bH72STDoyJsBxar2spWcCLu+6
7JECVfI23CpmclPrHsXGJEQMLQGeGrCbJ1SbJ1EDFTZpzI3mSPEddVusKT3dmBJNPZZ+5qFeKYAe
8DRzA+Dom5qmOFI7cCQqQ/VmeWijoVOEiIFkBUIcZkvrI9c3uq1POjECk4Scnl1XIp1ti96+5bgP
HS0JoLoD1T2RJn6ma1NQxdWyEKVNH6bq1gYWjex8o3b3Xehiw+DmzpyyEgJjQ+kR7VmkR0s8HFuq
9MhRzFH2+ZqRDG98XXiqbfovJpjPtROk14U3gBctnP8Ump7YXjtXjXWXGr6xPvwSCiprrojuQsNW
QG6qby45KsBh0HOXjRDvO39HlJxsYqi3XwIPoxkbCrXkQm+IA+shVa37kI2wdgok3gtr2NUYx122
ISWuwC2vQcIV13JqLixbDDnjZ6JJ2VWAZIN46o/MqkXoyz0XWYEYXRCJa5os5arrcwISRCCuNDD/
UiBsMnQHHr3WD27zZxmD1hgbx0duZ2kTd1gq59kCOSr/XgRZD5++o2Ujqd3WkvIJBNNi0RZ4yNZF
3i8OtQUpvyNFEZZik3qL3gNh6NL/EM3cW4qvrSu466wmBQ0U4T4u+Z1caZCXJWvbRcFKSDwDyH2e
XUGA++5llTmTopwdZUIAb0yqvF4rXzYEtYYat0s4DtSwXFmZBLiqUbDxlp2P9YPmSvYShAhwoS6i
thSZsGL1OJ6SjOgIDGT3YqG0i0Zy5xi/G3ex0S2UEqxeYmJ+EAffyx69hK5Oi7sYsa+4adD1IVdb
p4lmrvyYQqHkJeU6E9xF0sritRsnT0wB9PKeELxTpBvF5fFjOpQTwO3RPDN9HRsAQ50qRMQLMLr5
FcIsqYvvkJXp8qYLhWehqfVFbOJEaSR5jAncE9TjdunaDQYLsV5TWPW2qP67MKXrchOaEInttop2
efBsJfHUM+VojyBhjeovlr+N6WzToGxmsaz4cw0x3Emse8g+tZA4hEZSvmo1xeGg/BIkIeZ9hfCg
pCXyXg7nloHw3CLLcStorf42b2vEW9sfMU35We2SXVDy6W501/av2wAlHSP+motpcZVAGQOah61z
7eFrItpxuUUbQ57VaDdeIoglNbW2hXSkbXUreImcLFwlOK5c0+y/t0JaH5Tr8l3boKtvX/YUg+65
czBtyCJjXcgzGz31SwGW5rK27qh7B/eC8CPsymRBz7CeqEOq06TBpqUysg0xU8AGxGO1IV230QPl
2kewFhMLI8JD7PH4G7lmXQDJRhYGwJ6uxsYag2z0i+JGReJ/YGuTnD14csMikZx6o5SoC9UVfvdN
Dlv9QLiQGyIouSCjpFWULEwReKOvm7gi0rKSHSHZoI70pWqo5ImSeJPQsCrcSkfBMxMmRirlVKLk
5SFT5BFA/frC0ihKvl+f897USgC2urGQvb6aGGJnk6NTvGv99kZzyDgd+zZ3pfaaT0CEbnYIK8jh
LLAxGgfzu0j4sibENFh+Wp2x1fts32OpM28rIBzoMOpzNcfvejhPDMOOJ1kp3DpFjaUKLlpLcIxY
FdWGsay7DPXC6jaMlWZL30BYZE3r0uag7ZjiFoapD5g9Nb2kiUXEGhMWA4lBG63icqDYZV4K8C8u
4zIgLC2StSjoFJ+4h9H1AJNlxDPfLtaZVlmzIgU2V9fwzXgmMIllvTArCnJOKz3Vg7hI1rxQwAyW
ndq5c7uJzImU5gYKi8D5FblUNmkjrVOx96/Jk1NSAexrTReFHrQ0EsiiDgXXUpMeKOjXgOmpsS41
o+keVF/1bx2OLKfrALUY3X1TaPyE6JngyqRJnQ7hmSfNoO1vKC5ANPKxZeqSDhfHvAKXA4Wmk1z5
wVB4UiC8kYqiUaRQ5m3M9E1XAnUlEBfv4iadUIibYjurf1fgKBo6QmCVUnIwVeZaGg7PyBCrpcj3
JmTyJE87neBPCqa57+VLOTGo30XrGjQfLFpXAyM90Cc9SoQ0sa4SJ/NvauoZE72l1FuUPrYEwC3o
aeq71Cy9aU/Ctcl1+Yutf28dvXziy3r0GrOhX5E3l5pSgS7QW/JO0VXnrio/4gjwrMpZs7PNhRxZ
BfkzCdDBmAQ0513vQkhu80WsVek32RBmGK7fR3ITz4RKL2/6JFqpmY/WlxtODp25IGSrI3aMmZHU
8e3JHnI2mSztZNVfG91DpQJA75LQ4oDE4jtxWwBaevNNQ3Vm41v2VE6UpUCmtAnVZwE4Lv5nCJ92
WGY5RWVM6WA6E8y83XWZoK4hSIH9FA2Sly7skVgqaRNnfTPzco9qiAOCOexVB20oJV3EqIVYZbOu
urq5eXAAK601Fb8N/4nQKZsCZsZCM8gRAtL7pWkrtEoGHxSsOx6BSrdrCw2bdUenqC005apqgmyb
A1hZWGb/bCA5sxZlJVof/g+ByHjdBNKTkyE1epR+UH+KQLS9AjMUSQe8xoqtIVDYHuxdSpwJEcew
u4ksAxszPQfkdJXcNdCH6CQPBlC1CyzRtwYN2Bi+QtBLD13u5JPMgMaeO8jstbHbbnPa9wd6WUx7
9b73XwBi4V9k698K8hXXkr6lrVHdKSGCmEaDOGPZpJepLhhrJRhIBR7FwAJvSbkum1vF/w4sUbtH
F3uhdhaaPWKF8M46SYtqKmHMMQnKH4kXfXWJ/Be0H6jqgl7nUu6NObHtFS0z4q/Iu/IcjGBEjKgR
Pm2nSPuTREb+/oCPaJ2O8nTjZdjhNs4lSGnQ5Q2C6ZmJdpHp1g+u5WO55HJSUobaV3wQH6zeJWiK
H1KJpo+msY1zUR/wKuW6VtWnSGrvgOdZU8dPXvzBSk9CXraTMddDT26rDnZ7RQl718KBzx+s+Cyz
Xue0i9bI+W3Swa6vGYz71ISoWxnM/FILF2dNeXQGmz/CJH1a0uWmesrtMJgBHiGyubzzEN6cexU+
NahbprQDBxmeKkKIHR7dDHy3OS8iqideo+Bbj7+2bKR43pvZzDE5JWLRhnhOdwq1p66cBFXkXBYt
BfPckigrDg6H2Cv5s2JwPawC/A+9wQkxHCwRt2Ag7UelQN9TGzwTLR1ECmLC1EYxVAQanmHMeOUM
TouUsgj7MV/0ClF+NLFjjLBlbAZ/xkGaOBocGzsd657w4OKoadwD+DoCrGrwAnqm7kbhGetHpRHF
pRA9Q3RJFjXmkO7gEgmzpFgWGEcWGEgGg5NksyywlWx6/CUTOb/GcDGf5poQThsMN+cIS6BqOThT
uoNHpcv9c51hW+kP/pVR8jWipHYJncjgfEnTSzk1ynljk+UN/pfd4ISJo2QJ70VHArYdnDIrIwq3
bVy9tL5EXdIOVkpnPGYSLZIMcU5kpfHcVAf3zXLw4aRvAUUQa07dtKQtCcptPrh24rz5zVHEnZzg
51kOxp6Dw2dhSjddheencnD/HHxAXQdCvRiL9MPoP5H/DZjHZieoBnrMGIke+ASlKj0A0UxW5eA2
qmI76g/+oz1GpKU66F+lOMKpmJRqDTdF5AbZTOgsC7oNDnzm4GqqD/6mMUanTo7jKaZYA4BUOxKf
/79RRDk9yOCiMotL2C231Vve3b0VFVXE9x4rN4kXlw/J3/uhvx7ol7fDO/83GitoI6Kc8UFi5fCZ
Dh/4r4YI9zxX9fr273+p0gUKyZKGzQXBJy/EV8IEWNfxrwUDJxdEFMyDyArv9G5y/uzx//rJjvP4
1z/z4aO/UAgoh/l3vI9SMbIKd/A/efhPI/z28Ip1AVFN06HpWIcX8jLvH95CTQaGvojxxvHvYQn/
P5mD/esgd+ZxZXgv5XsbH8RRjp/pN+ef/+kKUMwLy4K9KKryH64ASRyEc3BT0OGmn9fTKwpMu/9s
DXyawXdrQLpQdcVUTQli6vD6tAFYA4qi4DtryMc1cNxx//v74NMTHA+I1eu//8XnPn4zI9YAu1zX
VVlH6OLwYsD3G8HUL+B3Mw1shePr7JaCqsujdwJftazA9RfRoh5en44DSZIu0BaRZVk/u4MAOe/R
O0G9oHmDPQqQkz99fDhilq7ph0XCTjmv80DGKGXsIlDVC9NQDSQfTmc++/3DVtC4EEXLGOS1Dq8z
XAra8ZsZcR4wCVwKCD6edsKnSbBkTOFwo9I0NsvwOq69MzoUZbSLxp6KqsgsQCk9PePvrgbDuEC+
B5QnUPjD6+yuBtNURi8FYiARjSJZOS0FBB3e7wdD4/40dVWRWDHD6+yWAkGCdPxm/v6G4FRQFZ1o
g5D78Pp8NYjihQxuxpIGH73zOhU1vrixQZJxIcMzxdnsFB98CpI4dy90CaMjiyk4vM5tEpBOOH0z
f38RKMYF5nsWoCb1eOp9ipIM80K32CkqUiOH19ldkMS4g3gf6/Pvz4JsXmiWxkQon04Ck0vBNBSs
SpRfp+e8doKiY80y8vGxNmWBE2z+ydUoiawSTVIHJaTz3AowFsT/MHP+lHO8y5rkCx3xUtP8mRV9
Og9N5UJVB7dW/EUPr+NdfE4BgoJe8ci1oHAryNIgZXQMiIc87P3dSDH6QhJpL6A+dW4HIiIF0ugA
Sb1Al0xE1/SPY2VJUi90DfgctYVze37yHH3stTgUz2SmkW7bcZXzlO+/f2oHyI4NW+Rcw2SkBQeH
41EXAmGyxArA6vm3MPj9LJjWBW+Dii8SuOd5IiqQZMaeiESIOlVEwozTLHy+HS3yxsHKGjm68zwR
+ZLM0SeidTHkxcSBp6/68yzoF9QXkGe1TuXms4uWZQWJ47E7ghhBsRjJ/HQtkizpw+1rDobmw+sY
jZzRtUjtZ/jQ4w4E+QIlSF0z8MH9udTfHwiWQtldRA1ZPP39+ZVQgIyNXQTU1RHF5PCnPHB4MeCH
WTC5PGkv0IA417VAiIdm5qi1MORMMgcfNYKPj29qnARMjarqx8c/v5NARDt35OOTLZAW41ygUxZ5
/+0blJJFdgF9t+Pjn13tSLJI5EY+viJeWERAiFt/iowtidIaHg2yeboozu/bV6TBbX3U4h8iI4J/
goJTQeBTfGgQMximJoun28A6u1mQLPo+Y2dBu1CoHaGj/NtB934r6NaFzJ07qAef60lA6W/0dUAX
Fe8RVMdPK/5zaECUjFj34FlyvC7OL2Mibhm7I4Zm83AfaJ/iQkO/QByU9hOCwYfX8eQ5o8AIfMTg
kzDuPFAJjDTcWD4fh6AsdEpKWMqcgAhnV0RHZmQwMBj3+DoHAZY5ys90+HNEpF5w3iiUKM9v7aMg
PvbxFZrs+BRy4B+X+FCVf38OkifTWZWplZyAGGcXFssSZd+Ri4ATQNFRUxXVP74Th9aiYQA2wfHp
8Dq7WeCTDRZV47aCcaFKFI7oTf162r9fC9RoqSKDS6HMfnirMzoJZckwWbpjn38IfXGo+uMUURLZ
DKhoo1Z9djERfT7leD7//SYKyDNwZyqn4aka9OkolCSdw4CAgVbCz+SRCT+nVTCAIMauAuVCNzVd
wvHquAs+ZQkkSTRcdVpup7bj+d0LCu2+sbPAWQAEjR7B6fL/dC+wAGixD8icn2nC2Z0IKnti7Czw
kABKCBBO5ZJPa4HuIjALzt7znYUBQjd2FigLyCZl4tPlN+B7398Lw47A1FAcYFiH1/ndDipR/MhZ
UMiVTDxl9NOx8DtMJkUl2mpIoJzQGMfr6JxOR5VjbeQsqApVZBNsDW3r4+vjWjjGCOBWTxifM3p8
TsXRbSUCRRCpGji8E+b0U8JsikBOiKAsSJCH19lthQF4NPZYVFgE+OXQZv7tKd8fCMzCAEdhFZwu
h/MLl8HPjw6XNPDHLAOqyMed8OlYBJ+sqAoQpb8RKPwH2+ZX1sfE9cLXA9/Deyv+iBbyZz/wE3Dz
+78/cR0GIPdAaPjwgwP94/jev9FB/usDJuMQEb77y58R4uF9Tv/89IC/f+sP7/XzqX7+4dJ7y/f5
y+BUNXBgTh9zt48gjfyfcP+8j/bviQisTvbfb5/k3//68DnfHYX/zcBF8Gncof44etzc65P448AH
wPT4gYN9XOyLnx/xgMe3Bvzt2JEn+9D7AXXf+/Cpj1i+0WMnYZLvX5Ofn3L41EcmyfiR4/jtpfRe
qvLD4Aei0tjBp2/YXuzzt/cjHxGuo0c+UWt+SX78MklgSz5/nPYhTfv5rn/Iyfo1Gf6r1T1n1r3X
D9/nCZA39vMv3pLc+fiRTyivsSMvmXHP+/nsh+WNyjOXzNiBV69798MCPAGSRo8bYneSeB935BHl
Mnro+NXbfzpFjpiJ0SMnzcdlcezCjx12/fuz6djYHj0wA1QvQfdzGRzWxbFbPHboTVJ5xe+m+diL
HDv2du/FH06PU3tr/Lh5F+7j1/fTQR136JaMH7oo9i9uVbyhuPNzuGG65WN3evT43gu+Zvv4w9BH
Gs34obkLEDP8sLJPfYTxYyMNyH9p+uFsokA9lOn/idGTKv889FD7Hj10EpefzpBTPXXsyLu353z/
KXo6gRzHD13vP95bpxro+IGbX5b7wS7Y+3itM/5QXfwnxr/Cmuntw0kFMGto7f8Tg2/f8In+cI0x
+IAr/icG/4bU/c+RDlv+CE0bPXSSl+4vk32ecFN+3JzHPvc/8wbTffB57x+LpWOHR7vz44wfq4+j
hw1CIpKPWQ1UjqGYNXro/M35zF0/1IfGDnzzFsdFF9b7T2nCif02dvg7N3l9+2VV/O5uO1Y6xw5/
n1R/shBPlZN/5g1+vxBPjLCxwz8w+29F8fYhpEC2fyh3jB+7/ZhVnrjuY8d9LPfuz083nCkgcwbe
9Nhhn97yiJvt50CHkY+AidEje2Q2n5b3icw1dugve+6d2Ck/bs1Te3f04G9F+cvTH334Y2109Phe
8YLjq/chcjsB2UeP3WFVHDsfvs0jdeqvR/6jStOvTcvf159+SoH80T/7WFwbfuIlfNvn//V/AQAA
//8=</cx:binary>
              </cx:geoCache>
            </cx:geography>
          </cx:layoutPr>
          <cx:valueColors>
            <cx:minColor>
              <a:schemeClr val="accent1"/>
            </cx:minColor>
            <cx:midColor>
              <a:schemeClr val="bg1"/>
            </cx:midColor>
            <cx:maxColor>
              <a:schemeClr val="accent2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  <cx:legend pos="r" align="min" overlay="0"/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6" fmlaLink="$A$1" max="10" min="1" page="10" val="5"/>
</file>

<file path=xl/ctrlProps/ctrlProp2.xml><?xml version="1.0" encoding="utf-8"?>
<formControlPr xmlns="http://schemas.microsoft.com/office/spreadsheetml/2009/9/main" objectType="Radio" checked="Checked" firstButton="1" fmlaLink="$A$2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502920</xdr:colOff>
      <xdr:row>26</xdr:row>
      <xdr:rowOff>60140</xdr:rowOff>
    </xdr:from>
    <xdr:to>
      <xdr:col>8</xdr:col>
      <xdr:colOff>220979</xdr:colOff>
      <xdr:row>33</xdr:row>
      <xdr:rowOff>152400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4878EEC-8181-8E6A-9B8A-05EA5E2645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502920</xdr:colOff>
      <xdr:row>19</xdr:row>
      <xdr:rowOff>83820</xdr:rowOff>
    </xdr:from>
    <xdr:to>
      <xdr:col>8</xdr:col>
      <xdr:colOff>220980</xdr:colOff>
      <xdr:row>26</xdr:row>
      <xdr:rowOff>79013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88957EC-DC44-E451-58A6-7B29CF539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3</xdr:col>
      <xdr:colOff>304801</xdr:colOff>
      <xdr:row>8</xdr:row>
      <xdr:rowOff>144780</xdr:rowOff>
    </xdr:from>
    <xdr:to>
      <xdr:col>7</xdr:col>
      <xdr:colOff>426721</xdr:colOff>
      <xdr:row>17</xdr:row>
      <xdr:rowOff>68580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E0BFFE7-F90A-485B-BC96-6448E8291F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601980</xdr:colOff>
      <xdr:row>9</xdr:row>
      <xdr:rowOff>144780</xdr:rowOff>
    </xdr:from>
    <xdr:to>
      <xdr:col>3</xdr:col>
      <xdr:colOff>129540</xdr:colOff>
      <xdr:row>35</xdr:row>
      <xdr:rowOff>7620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2B98139-9517-43C3-98AA-BD580ABEF8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426720</xdr:colOff>
      <xdr:row>1</xdr:row>
      <xdr:rowOff>45720</xdr:rowOff>
    </xdr:from>
    <xdr:to>
      <xdr:col>18</xdr:col>
      <xdr:colOff>7620</xdr:colOff>
      <xdr:row>4</xdr:row>
      <xdr:rowOff>144780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54D2F6-A474-8F32-8316-4FD91601BA61}"/>
            </a:ext>
          </a:extLst>
        </xdr:cNvPr>
        <xdr:cNvSpPr txBox="1"/>
      </xdr:nvSpPr>
      <xdr:spPr>
        <a:xfrm>
          <a:off x="426720" y="167640"/>
          <a:ext cx="14897100" cy="632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3200" b="1">
              <a:solidFill>
                <a:schemeClr val="tx1">
                  <a:lumMod val="75000"/>
                  <a:lumOff val="25000"/>
                </a:schemeClr>
              </a:solidFill>
            </a:rPr>
            <a:t>What do </a:t>
          </a:r>
          <a:r>
            <a:rPr lang="en-CA" sz="3200" b="1">
              <a:solidFill>
                <a:schemeClr val="accent1"/>
              </a:solidFill>
            </a:rPr>
            <a:t>wage</a:t>
          </a:r>
          <a:r>
            <a:rPr lang="en-CA" sz="3200" b="1">
              <a:solidFill>
                <a:schemeClr val="tx1">
                  <a:lumMod val="75000"/>
                  <a:lumOff val="25000"/>
                </a:schemeClr>
              </a:solidFill>
            </a:rPr>
            <a:t> and </a:t>
          </a:r>
          <a:r>
            <a:rPr lang="en-CA" sz="3200" b="1">
              <a:solidFill>
                <a:schemeClr val="accent2"/>
              </a:solidFill>
            </a:rPr>
            <a:t>employment</a:t>
          </a:r>
          <a:r>
            <a:rPr lang="en-CA" sz="3200" b="1">
              <a:solidFill>
                <a:schemeClr val="tx1">
                  <a:lumMod val="75000"/>
                  <a:lumOff val="25000"/>
                </a:schemeClr>
              </a:solidFill>
            </a:rPr>
            <a:t> figures look like by industry?</a:t>
          </a:r>
        </a:p>
      </xdr:txBody>
    </xdr:sp>
    <xdr:clientData/>
  </xdr:twoCellAnchor>
  <xdr:twoCellAnchor>
    <xdr:from>
      <xdr:col>1</xdr:col>
      <xdr:colOff>137160</xdr:colOff>
      <xdr:row>6</xdr:row>
      <xdr:rowOff>255270</xdr:rowOff>
    </xdr:from>
    <xdr:to>
      <xdr:col>1</xdr:col>
      <xdr:colOff>2087880</xdr:colOff>
      <xdr:row>8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A2BE784-ADF8-D590-C766-01D8C21B3441}"/>
            </a:ext>
          </a:extLst>
        </xdr:cNvPr>
        <xdr:cNvSpPr txBox="1"/>
      </xdr:nvSpPr>
      <xdr:spPr>
        <a:xfrm>
          <a:off x="746760" y="1421130"/>
          <a:ext cx="1950720" cy="312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400" b="1"/>
            <a:t>Average Annual </a:t>
          </a:r>
          <a:r>
            <a:rPr lang="en-CA" sz="1400" b="1">
              <a:solidFill>
                <a:schemeClr val="accent1"/>
              </a:solidFill>
            </a:rPr>
            <a:t>Wage</a:t>
          </a:r>
        </a:p>
      </xdr:txBody>
    </xdr:sp>
    <xdr:clientData/>
  </xdr:twoCellAnchor>
  <xdr:twoCellAnchor>
    <xdr:from>
      <xdr:col>4</xdr:col>
      <xdr:colOff>57150</xdr:colOff>
      <xdr:row>6</xdr:row>
      <xdr:rowOff>255270</xdr:rowOff>
    </xdr:from>
    <xdr:to>
      <xdr:col>7</xdr:col>
      <xdr:colOff>316230</xdr:colOff>
      <xdr:row>8</xdr:row>
      <xdr:rowOff>57150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37327B5-6B74-6F24-FF81-61FF448DCF0B}"/>
            </a:ext>
          </a:extLst>
        </xdr:cNvPr>
        <xdr:cNvSpPr txBox="1"/>
      </xdr:nvSpPr>
      <xdr:spPr>
        <a:xfrm>
          <a:off x="4476750" y="1421130"/>
          <a:ext cx="2087880" cy="312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400" b="1"/>
            <a:t>Share of Total</a:t>
          </a:r>
          <a:r>
            <a:rPr lang="en-CA" sz="1400" b="1" baseline="0"/>
            <a:t> </a:t>
          </a:r>
          <a:r>
            <a:rPr lang="en-CA" sz="1400" b="1" baseline="0">
              <a:solidFill>
                <a:schemeClr val="accent2"/>
              </a:solidFill>
            </a:rPr>
            <a:t>Employees</a:t>
          </a:r>
          <a:endParaRPr lang="en-CA" sz="1400" b="1">
            <a:solidFill>
              <a:schemeClr val="accent2"/>
            </a:solidFill>
          </a:endParaRPr>
        </a:p>
      </xdr:txBody>
    </xdr:sp>
    <xdr:clientData/>
  </xdr:twoCellAnchor>
  <xdr:twoCellAnchor>
    <xdr:from>
      <xdr:col>4</xdr:col>
      <xdr:colOff>45720</xdr:colOff>
      <xdr:row>16</xdr:row>
      <xdr:rowOff>144780</xdr:rowOff>
    </xdr:from>
    <xdr:to>
      <xdr:col>7</xdr:col>
      <xdr:colOff>464820</xdr:colOff>
      <xdr:row>18</xdr:row>
      <xdr:rowOff>91440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E59B2D0-2DC1-2C70-7CFF-0B3155D78CE4}"/>
            </a:ext>
          </a:extLst>
        </xdr:cNvPr>
        <xdr:cNvSpPr txBox="1"/>
      </xdr:nvSpPr>
      <xdr:spPr>
        <a:xfrm>
          <a:off x="4465320" y="3444240"/>
          <a:ext cx="2247900" cy="312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400" b="1"/>
            <a:t>Wage &amp;</a:t>
          </a:r>
          <a:r>
            <a:rPr lang="en-CA" sz="1400" b="1" baseline="0"/>
            <a:t> Employee Trends</a:t>
          </a:r>
          <a:endParaRPr lang="en-CA" sz="1400" b="1"/>
        </a:p>
      </xdr:txBody>
    </xdr:sp>
    <xdr:clientData/>
  </xdr:twoCellAnchor>
  <xdr:twoCellAnchor editAs="absolute">
    <xdr:from>
      <xdr:col>8</xdr:col>
      <xdr:colOff>274321</xdr:colOff>
      <xdr:row>10</xdr:row>
      <xdr:rowOff>38099</xdr:rowOff>
    </xdr:from>
    <xdr:to>
      <xdr:col>14</xdr:col>
      <xdr:colOff>457200</xdr:colOff>
      <xdr:row>34</xdr:row>
      <xdr:rowOff>127238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54219E97-0A38-46D3-B933-218F3EC374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32321" y="2080259"/>
              <a:ext cx="6202679" cy="44782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579120</xdr:colOff>
      <xdr:row>10</xdr:row>
      <xdr:rowOff>76200</xdr:rowOff>
    </xdr:from>
    <xdr:to>
      <xdr:col>8</xdr:col>
      <xdr:colOff>579120</xdr:colOff>
      <xdr:row>14</xdr:row>
      <xdr:rowOff>38100</xdr:rowOff>
    </xdr:to>
    <xdr:sp macro="" textlink="'Data Prep'!I21">
      <xdr:nvSpPr>
        <xdr:cNvPr id="6" name="TextBox 5">
          <a:extLst>
            <a:ext uri="{FF2B5EF4-FFF2-40B4-BE49-F238E27FC236}">
              <a16:creationId xmlns:a16="http://schemas.microsoft.com/office/drawing/2014/main" id="{C24F14BD-3F0C-CBF4-36DA-34CB3C49CD18}"/>
            </a:ext>
          </a:extLst>
        </xdr:cNvPr>
        <xdr:cNvSpPr txBox="1"/>
      </xdr:nvSpPr>
      <xdr:spPr>
        <a:xfrm>
          <a:off x="6217920" y="2125980"/>
          <a:ext cx="1219200" cy="693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15D07F3-99E7-42B5-BF4B-4ECB251B2D45}" type="TxLink">
            <a:rPr lang="en-US" sz="4400" b="1" i="0" u="none" strike="noStrike">
              <a:solidFill>
                <a:schemeClr val="accent2"/>
              </a:solidFill>
              <a:latin typeface="Calibri"/>
              <a:ea typeface="Calibri"/>
              <a:cs typeface="Calibri"/>
            </a:rPr>
            <a:pPr algn="ctr"/>
            <a:t>2%</a:t>
          </a:fld>
          <a:endParaRPr lang="en-CA" sz="4400">
            <a:solidFill>
              <a:schemeClr val="accent2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5</xdr:row>
          <xdr:rowOff>0</xdr:rowOff>
        </xdr:from>
        <xdr:to>
          <xdr:col>3</xdr:col>
          <xdr:colOff>0</xdr:colOff>
          <xdr:row>6</xdr:row>
          <xdr:rowOff>7620</xdr:rowOff>
        </xdr:to>
        <xdr:sp macro="" textlink="">
          <xdr:nvSpPr>
            <xdr:cNvPr id="1030" name="Spinne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495300</xdr:colOff>
          <xdr:row>6</xdr:row>
          <xdr:rowOff>266700</xdr:rowOff>
        </xdr:from>
        <xdr:to>
          <xdr:col>10</xdr:col>
          <xdr:colOff>1844040</xdr:colOff>
          <xdr:row>8</xdr:row>
          <xdr:rowOff>30480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Annual Wages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2225040</xdr:colOff>
          <xdr:row>6</xdr:row>
          <xdr:rowOff>312420</xdr:rowOff>
        </xdr:from>
        <xdr:to>
          <xdr:col>13</xdr:col>
          <xdr:colOff>106680</xdr:colOff>
          <xdr:row>8</xdr:row>
          <xdr:rowOff>22860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1,000</a:t>
              </a:r>
            </a:p>
          </xdr:txBody>
        </xdr:sp>
        <xdr:clientData/>
      </xdr:twoCellAnchor>
    </mc:Choice>
    <mc:Fallback/>
  </mc:AlternateContent>
  <xdr:twoCellAnchor>
    <xdr:from>
      <xdr:col>10</xdr:col>
      <xdr:colOff>68580</xdr:colOff>
      <xdr:row>6</xdr:row>
      <xdr:rowOff>255270</xdr:rowOff>
    </xdr:from>
    <xdr:to>
      <xdr:col>10</xdr:col>
      <xdr:colOff>2034540</xdr:colOff>
      <xdr:row>8</xdr:row>
      <xdr:rowOff>57150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29E5BBF-A460-B622-BC6A-71A3A1832EEB}"/>
            </a:ext>
          </a:extLst>
        </xdr:cNvPr>
        <xdr:cNvSpPr txBox="1"/>
      </xdr:nvSpPr>
      <xdr:spPr>
        <a:xfrm>
          <a:off x="8145780" y="1421130"/>
          <a:ext cx="1965960" cy="312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400" b="1"/>
            <a:t>Average Annual </a:t>
          </a:r>
          <a:r>
            <a:rPr lang="en-CA" sz="1400" b="1">
              <a:solidFill>
                <a:schemeClr val="accent1"/>
              </a:solidFill>
            </a:rPr>
            <a:t>Wages</a:t>
          </a:r>
        </a:p>
      </xdr:txBody>
    </xdr:sp>
    <xdr:clientData/>
  </xdr:twoCellAnchor>
  <xdr:twoCellAnchor>
    <xdr:from>
      <xdr:col>10</xdr:col>
      <xdr:colOff>2423160</xdr:colOff>
      <xdr:row>6</xdr:row>
      <xdr:rowOff>255270</xdr:rowOff>
    </xdr:from>
    <xdr:to>
      <xdr:col>13</xdr:col>
      <xdr:colOff>76200</xdr:colOff>
      <xdr:row>8</xdr:row>
      <xdr:rowOff>57150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D570021-46C8-326A-8DC1-91FC35ADEB70}"/>
            </a:ext>
          </a:extLst>
        </xdr:cNvPr>
        <xdr:cNvSpPr txBox="1"/>
      </xdr:nvSpPr>
      <xdr:spPr>
        <a:xfrm>
          <a:off x="10500360" y="1421130"/>
          <a:ext cx="1844040" cy="312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400" b="1">
              <a:solidFill>
                <a:schemeClr val="accent2"/>
              </a:solidFill>
            </a:rPr>
            <a:t>Employees</a:t>
          </a:r>
          <a:r>
            <a:rPr lang="en-CA" sz="1400" b="1" baseline="0">
              <a:solidFill>
                <a:schemeClr val="accent2"/>
              </a:solidFill>
            </a:rPr>
            <a:t> </a:t>
          </a:r>
          <a:r>
            <a:rPr lang="en-CA" sz="1400" b="1" baseline="0"/>
            <a:t>per 1,000</a:t>
          </a:r>
          <a:endParaRPr lang="en-CA" sz="1400" b="1"/>
        </a:p>
      </xdr:txBody>
    </xdr:sp>
    <xdr:clientData/>
  </xdr:twoCellAnchor>
  <xdr:twoCellAnchor editAs="oneCell">
    <xdr:from>
      <xdr:col>11</xdr:col>
      <xdr:colOff>381001</xdr:colOff>
      <xdr:row>1</xdr:row>
      <xdr:rowOff>91440</xdr:rowOff>
    </xdr:from>
    <xdr:to>
      <xdr:col>14</xdr:col>
      <xdr:colOff>396241</xdr:colOff>
      <xdr:row>5</xdr:row>
      <xdr:rowOff>86595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06B7C8E-0CE1-C829-A485-249FD8999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1" y="213360"/>
          <a:ext cx="1844040" cy="711435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29145505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Properties>
    <rPr n="NumberFormat" t="s"/>
  </richProperties>
  <richStyles>
    <rSty dxfid="0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Maven Analytic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E908-1D2E-4D73-B96C-C83F04296636}">
  <dimension ref="A1:K42"/>
  <sheetViews>
    <sheetView showGridLines="0" showRowColHeaders="0" tabSelected="1" workbookViewId="0">
      <selection activeCell="H6" sqref="H6"/>
    </sheetView>
  </sheetViews>
  <sheetFormatPr defaultColWidth="0" defaultRowHeight="14.4" zeroHeight="1" x14ac:dyDescent="0.3"/>
  <cols>
    <col min="1" max="1" width="8.88671875" customWidth="1"/>
    <col min="2" max="2" width="37.77734375" bestFit="1" customWidth="1"/>
    <col min="3" max="10" width="8.88671875" customWidth="1"/>
    <col min="11" max="11" width="43.33203125" bestFit="1" customWidth="1"/>
    <col min="12" max="15" width="8.88671875" customWidth="1"/>
    <col min="16" max="16" width="1.44140625" customWidth="1"/>
    <col min="17" max="16384" width="8.88671875" hidden="1"/>
  </cols>
  <sheetData>
    <row r="1" spans="1:11" ht="9.6" customHeight="1" x14ac:dyDescent="0.3">
      <c r="A1" s="16">
        <v>5</v>
      </c>
    </row>
    <row r="2" spans="1:11" ht="15" customHeight="1" x14ac:dyDescent="0.3">
      <c r="A2" s="16">
        <v>1</v>
      </c>
    </row>
    <row r="3" spans="1:11" ht="12.6" customHeight="1" x14ac:dyDescent="0.3"/>
    <row r="4" spans="1:11" x14ac:dyDescent="0.3"/>
    <row r="5" spans="1:11" x14ac:dyDescent="0.3"/>
    <row r="6" spans="1:11" ht="25.8" x14ac:dyDescent="0.5">
      <c r="B6" s="11" t="str" cm="1">
        <f t="array" ref="B6">INDEX('Data Prep'!D3:D12,11-Dashboard!A1)</f>
        <v>Natural Resources</v>
      </c>
    </row>
    <row r="7" spans="1:11" s="4" customFormat="1" ht="25.8" x14ac:dyDescent="0.5">
      <c r="B7" s="12"/>
      <c r="K7" s="13"/>
    </row>
    <row r="8" spans="1:11" x14ac:dyDescent="0.3"/>
    <row r="9" spans="1:11" x14ac:dyDescent="0.3"/>
    <row r="10" spans="1:11" x14ac:dyDescent="0.3"/>
    <row r="11" spans="1:11" x14ac:dyDescent="0.3"/>
    <row r="12" spans="1:11" x14ac:dyDescent="0.3"/>
    <row r="13" spans="1:11" x14ac:dyDescent="0.3"/>
    <row r="14" spans="1:11" x14ac:dyDescent="0.3"/>
    <row r="15" spans="1:11" x14ac:dyDescent="0.3"/>
    <row r="16" spans="1:11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ht="9" customHeight="1" x14ac:dyDescent="0.3"/>
    <row r="37" customFormat="1" hidden="1" x14ac:dyDescent="0.3"/>
    <row r="38" customFormat="1" hidden="1" x14ac:dyDescent="0.3"/>
    <row r="39" customFormat="1" hidden="1" x14ac:dyDescent="0.3"/>
    <row r="40" customFormat="1" hidden="1" x14ac:dyDescent="0.3"/>
    <row r="41" customFormat="1" hidden="1" x14ac:dyDescent="0.3"/>
    <row r="42" customFormat="1" hidden="1" x14ac:dyDescent="0.3"/>
  </sheetData>
  <sheetProtection sheet="1" objects="1" scenarios="1" selectLockedCells="1" selectUnlockedCells="1"/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Spinner 6">
              <controlPr defaultSize="0" autoPict="0">
                <anchor moveWithCells="1" siz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3</xdr:col>
                    <xdr:colOff>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Option Button 7">
              <controlPr defaultSize="0" autoFill="0" autoLine="0" autoPict="0">
                <anchor moveWithCells="1">
                  <from>
                    <xdr:col>9</xdr:col>
                    <xdr:colOff>495300</xdr:colOff>
                    <xdr:row>6</xdr:row>
                    <xdr:rowOff>266700</xdr:rowOff>
                  </from>
                  <to>
                    <xdr:col>10</xdr:col>
                    <xdr:colOff>1844040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Option Button 8">
              <controlPr defaultSize="0" autoFill="0" autoLine="0" autoPict="0">
                <anchor moveWithCells="1">
                  <from>
                    <xdr:col>10</xdr:col>
                    <xdr:colOff>2225040</xdr:colOff>
                    <xdr:row>6</xdr:row>
                    <xdr:rowOff>312420</xdr:rowOff>
                  </from>
                  <to>
                    <xdr:col>13</xdr:col>
                    <xdr:colOff>106680</xdr:colOff>
                    <xdr:row>8</xdr:row>
                    <xdr:rowOff>22860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C6086CC-14C6-483B-915F-09A297973A89}">
          <x14:formula1>
            <xm:f>'Data Prep'!$A$3:$A$12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9089-CF32-40A1-AD8A-83F1C4E89E57}">
  <dimension ref="A1:X50"/>
  <sheetViews>
    <sheetView topLeftCell="B1" zoomScale="90" zoomScaleNormal="90" workbookViewId="0">
      <selection activeCell="B24" sqref="B24"/>
    </sheetView>
  </sheetViews>
  <sheetFormatPr defaultRowHeight="14.4" x14ac:dyDescent="0.3"/>
  <cols>
    <col min="1" max="1" width="20.21875" bestFit="1" customWidth="1"/>
    <col min="2" max="2" width="25.21875" customWidth="1"/>
    <col min="4" max="4" width="20.109375" customWidth="1"/>
    <col min="5" max="6" width="15.6640625" customWidth="1"/>
    <col min="8" max="8" width="20.21875" bestFit="1" customWidth="1"/>
    <col min="9" max="9" width="16.5546875" customWidth="1"/>
    <col min="11" max="11" width="13" customWidth="1"/>
    <col min="12" max="12" width="15.33203125" customWidth="1"/>
    <col min="13" max="13" width="11" customWidth="1"/>
    <col min="17" max="17" width="8.88671875" customWidth="1"/>
    <col min="18" max="18" width="5.44140625" customWidth="1"/>
    <col min="19" max="19" width="15.6640625" customWidth="1"/>
    <col min="20" max="20" width="13.44140625" customWidth="1"/>
    <col min="21" max="21" width="11" bestFit="1" customWidth="1"/>
    <col min="22" max="22" width="24" bestFit="1" customWidth="1"/>
    <col min="23" max="23" width="21.21875" bestFit="1" customWidth="1"/>
    <col min="24" max="24" width="25" bestFit="1" customWidth="1"/>
  </cols>
  <sheetData>
    <row r="1" spans="1:24" x14ac:dyDescent="0.3">
      <c r="A1" s="6" t="s">
        <v>64</v>
      </c>
      <c r="B1" s="6"/>
      <c r="D1" s="8" t="s">
        <v>69</v>
      </c>
      <c r="E1" s="8"/>
      <c r="F1" s="8"/>
      <c r="H1" s="8" t="s">
        <v>71</v>
      </c>
      <c r="I1" s="8"/>
      <c r="K1" s="8" t="s">
        <v>74</v>
      </c>
      <c r="L1" s="8"/>
      <c r="M1" s="8"/>
      <c r="S1" s="8" t="s">
        <v>75</v>
      </c>
      <c r="T1" s="8"/>
      <c r="U1" s="8"/>
      <c r="V1" s="8"/>
      <c r="W1" s="8"/>
      <c r="X1" s="8"/>
    </row>
    <row r="2" spans="1:24" x14ac:dyDescent="0.3">
      <c r="A2" s="5" t="s">
        <v>65</v>
      </c>
      <c r="B2" s="5" t="s">
        <v>66</v>
      </c>
      <c r="D2" s="9" t="s">
        <v>49</v>
      </c>
      <c r="E2" s="9" t="s">
        <v>63</v>
      </c>
      <c r="F2" s="9" t="s">
        <v>66</v>
      </c>
      <c r="H2" s="9" t="s">
        <v>49</v>
      </c>
      <c r="I2" s="9" t="s">
        <v>62</v>
      </c>
      <c r="K2" s="9" t="s">
        <v>50</v>
      </c>
      <c r="L2" s="9" t="s">
        <v>70</v>
      </c>
      <c r="M2" s="9" t="s">
        <v>62</v>
      </c>
      <c r="S2" s="9" t="s">
        <v>0</v>
      </c>
      <c r="T2" s="9" t="s">
        <v>62</v>
      </c>
      <c r="U2" s="9" t="s">
        <v>76</v>
      </c>
      <c r="V2" s="9" t="s">
        <v>77</v>
      </c>
      <c r="W2" s="9" t="s">
        <v>79</v>
      </c>
      <c r="X2" s="9" t="str">
        <f>B23</f>
        <v>Average Annual Wages</v>
      </c>
    </row>
    <row r="3" spans="1:24" x14ac:dyDescent="0.3">
      <c r="A3" t="str" cm="1">
        <f t="array" ref="A3:A12">_xlfn._xlws.SORT(_xlfn.UNIQUE(Data!B2:B1919))</f>
        <v>Business Services</v>
      </c>
      <c r="B3" t="str">
        <f>Dashboard!B6</f>
        <v>Natural Resources</v>
      </c>
      <c r="D3" t="s">
        <v>53</v>
      </c>
      <c r="E3" s="2">
        <f>AVERAGEIFS(Data!F:F,Data!B:B,D3,Data!A:A,$B$18)</f>
        <v>93586.333333333328</v>
      </c>
      <c r="F3" s="2">
        <f>IF(D3=$B$3,E3,0)</f>
        <v>0</v>
      </c>
      <c r="H3" t="s">
        <v>53</v>
      </c>
      <c r="I3" s="1">
        <f>SUMIFS(Data!E:E,Data!B:B,H3,Data!A:A,'Data Prep'!$B$18)</f>
        <v>2677815</v>
      </c>
      <c r="K3">
        <v>2017</v>
      </c>
      <c r="L3" s="2">
        <f>AVERAGEIFS(Data!F:F,Data!A:A,'Data Prep'!K3,Data!B:B,'Data Prep'!$B$3)</f>
        <v>51626.702127659577</v>
      </c>
      <c r="M3" s="1">
        <f>SUMIFS(Data!E:E,Data!A:A,'Data Prep'!K3,Data!B:B,'Data Prep'!$B$3)</f>
        <v>1864222</v>
      </c>
      <c r="S3" t="str" cm="1">
        <f t="array" ref="S3:S50">_xlfn.UNIQUE(Data!C2:C1919)</f>
        <v>Alabama</v>
      </c>
      <c r="T3" s="1">
        <f>SUMIFS(Data!E:E,Data!C:C,'Data Prep'!S3,Data!A:A,'Data Prep'!$B$18,Data!B:B,'Data Prep'!$B$3)</f>
        <v>18051</v>
      </c>
      <c r="U3" vm="1">
        <v>4887871</v>
      </c>
      <c r="V3" s="1">
        <f>T3/U3*1000</f>
        <v>3.6930189033221215</v>
      </c>
      <c r="W3" s="2">
        <f>AVERAGEIFS(Data!F:F,Data!C:C,'Data Prep'!S3,Data!B:B,'Data Prep'!$B$3,Data!A:A,'Data Prep'!$B$18)</f>
        <v>58872</v>
      </c>
      <c r="X3" s="10">
        <f>IF($X$2=$W$2,-W3,V3)</f>
        <v>-58872</v>
      </c>
    </row>
    <row r="4" spans="1:24" x14ac:dyDescent="0.3">
      <c r="A4" t="str">
        <v>Construction</v>
      </c>
      <c r="D4" t="s">
        <v>56</v>
      </c>
      <c r="E4" s="2">
        <f>AVERAGEIFS(Data!F:F,Data!B:B,D4,Data!A:A,$B$18)</f>
        <v>90040.666666666672</v>
      </c>
      <c r="F4" s="2">
        <f t="shared" ref="F4:F12" si="0">IF(D4=$B$3,E4,0)</f>
        <v>0</v>
      </c>
      <c r="H4" t="s">
        <v>56</v>
      </c>
      <c r="I4" s="1">
        <f>SUMIFS(Data!E:E,Data!B:B,H4,Data!A:A,'Data Prep'!$B$18)</f>
        <v>8142043</v>
      </c>
      <c r="K4">
        <v>2018</v>
      </c>
      <c r="L4" s="2">
        <f>AVERAGEIFS(Data!F:F,Data!A:A,'Data Prep'!K4,Data!B:B,'Data Prep'!$B$3)</f>
        <v>53173.9375</v>
      </c>
      <c r="M4" s="1">
        <f>SUMIFS(Data!E:E,Data!A:A,'Data Prep'!K4,Data!B:B,'Data Prep'!$B$3)</f>
        <v>1917445</v>
      </c>
      <c r="S4" t="str">
        <v>Arizona</v>
      </c>
      <c r="T4" s="1">
        <f>SUMIFS(Data!E:E,Data!C:C,'Data Prep'!S4,Data!A:A,'Data Prep'!$B$18,Data!B:B,'Data Prep'!$B$3)</f>
        <v>35607</v>
      </c>
      <c r="U4" vm="2">
        <v>7171646</v>
      </c>
      <c r="V4" s="1">
        <f t="shared" ref="V4:V50" si="1">T4/U4*1000</f>
        <v>4.9649689903824026</v>
      </c>
      <c r="W4" s="2">
        <f>AVERAGEIFS(Data!F:F,Data!C:C,'Data Prep'!S4,Data!B:B,'Data Prep'!$B$3,Data!A:A,'Data Prep'!$B$18)</f>
        <v>55216</v>
      </c>
      <c r="X4" s="10">
        <f t="shared" ref="X4:X50" si="2">IF($X$2=$W$2,-W4,V4)</f>
        <v>-55216</v>
      </c>
    </row>
    <row r="5" spans="1:24" x14ac:dyDescent="0.3">
      <c r="A5" t="str">
        <v>Education &amp; Health</v>
      </c>
      <c r="D5" t="s">
        <v>57</v>
      </c>
      <c r="E5" s="2">
        <f>AVERAGEIFS(Data!F:F,Data!B:B,D5,Data!A:A,$B$18)</f>
        <v>74713.0625</v>
      </c>
      <c r="F5" s="2">
        <f t="shared" si="0"/>
        <v>0</v>
      </c>
      <c r="H5" t="s">
        <v>57</v>
      </c>
      <c r="I5" s="1">
        <f>SUMIFS(Data!E:E,Data!B:B,H5,Data!A:A,'Data Prep'!$B$18)</f>
        <v>20065896</v>
      </c>
      <c r="K5">
        <v>2019</v>
      </c>
      <c r="L5" s="2">
        <f>AVERAGEIFS(Data!F:F,Data!A:A,'Data Prep'!K5,Data!B:B,'Data Prep'!$B$3)</f>
        <v>54723.895833333336</v>
      </c>
      <c r="M5" s="1">
        <f>SUMIFS(Data!E:E,Data!A:A,'Data Prep'!K5,Data!B:B,'Data Prep'!$B$3)</f>
        <v>1917640</v>
      </c>
      <c r="S5" t="str">
        <v>Arkansas</v>
      </c>
      <c r="T5" s="1">
        <f>SUMIFS(Data!E:E,Data!C:C,'Data Prep'!S5,Data!A:A,'Data Prep'!$B$18,Data!B:B,'Data Prep'!$B$3)</f>
        <v>15961</v>
      </c>
      <c r="U5" vm="3">
        <v>3013825</v>
      </c>
      <c r="V5" s="1">
        <f t="shared" si="1"/>
        <v>5.2959279321128463</v>
      </c>
      <c r="W5" s="2">
        <f>AVERAGEIFS(Data!F:F,Data!C:C,'Data Prep'!S5,Data!B:B,'Data Prep'!$B$3,Data!A:A,'Data Prep'!$B$18)</f>
        <v>49909</v>
      </c>
      <c r="X5" s="10">
        <f t="shared" si="2"/>
        <v>-49909</v>
      </c>
    </row>
    <row r="6" spans="1:24" x14ac:dyDescent="0.3">
      <c r="A6" t="str">
        <v>Finance</v>
      </c>
      <c r="D6" t="s">
        <v>52</v>
      </c>
      <c r="E6" s="2">
        <f>AVERAGEIFS(Data!F:F,Data!B:B,D6,Data!A:A,$B$18)</f>
        <v>68427.875</v>
      </c>
      <c r="F6" s="2">
        <f t="shared" si="0"/>
        <v>0</v>
      </c>
      <c r="H6" t="s">
        <v>52</v>
      </c>
      <c r="I6" s="1">
        <f>SUMIFS(Data!E:E,Data!B:B,H6,Data!A:A,'Data Prep'!$B$18)</f>
        <v>12058694</v>
      </c>
      <c r="K6">
        <v>2020</v>
      </c>
      <c r="L6" s="2">
        <f>AVERAGEIFS(Data!F:F,Data!A:A,'Data Prep'!K6,Data!B:B,'Data Prep'!$B$3)</f>
        <v>55605.9375</v>
      </c>
      <c r="M6" s="1">
        <f>SUMIFS(Data!E:E,Data!A:A,'Data Prep'!K6,Data!B:B,'Data Prep'!$B$3)</f>
        <v>1762873</v>
      </c>
      <c r="S6" t="str">
        <v>California</v>
      </c>
      <c r="T6" s="1">
        <f>SUMIFS(Data!E:E,Data!C:C,'Data Prep'!S6,Data!A:A,'Data Prep'!$B$18,Data!B:B,'Data Prep'!$B$3)</f>
        <v>425665</v>
      </c>
      <c r="U6" vm="4">
        <v>39557045</v>
      </c>
      <c r="V6" s="1">
        <f t="shared" si="1"/>
        <v>10.760788628169774</v>
      </c>
      <c r="W6" s="2">
        <f>AVERAGEIFS(Data!F:F,Data!C:C,'Data Prep'!S6,Data!B:B,'Data Prep'!$B$3,Data!A:A,'Data Prep'!$B$18)</f>
        <v>42534</v>
      </c>
      <c r="X6" s="10">
        <f t="shared" si="2"/>
        <v>-42534</v>
      </c>
    </row>
    <row r="7" spans="1:24" x14ac:dyDescent="0.3">
      <c r="A7" t="str">
        <v>Information</v>
      </c>
      <c r="D7" t="s">
        <v>51</v>
      </c>
      <c r="E7" s="2">
        <f>AVERAGEIFS(Data!F:F,Data!B:B,D7,Data!A:A,$B$18)</f>
        <v>63896.895833333336</v>
      </c>
      <c r="F7" s="2">
        <f t="shared" si="0"/>
        <v>0</v>
      </c>
      <c r="H7" t="s">
        <v>51</v>
      </c>
      <c r="I7" s="1">
        <f>SUMIFS(Data!E:E,Data!B:B,H7,Data!A:A,'Data Prep'!$B$18)</f>
        <v>7136444</v>
      </c>
      <c r="S7" t="str">
        <v>Colorado</v>
      </c>
      <c r="T7" s="1">
        <f>SUMIFS(Data!E:E,Data!C:C,'Data Prep'!S7,Data!A:A,'Data Prep'!$B$18,Data!B:B,'Data Prep'!$B$3)</f>
        <v>41633</v>
      </c>
      <c r="U7" vm="5">
        <v>5695564</v>
      </c>
      <c r="V7" s="1">
        <f t="shared" si="1"/>
        <v>7.3097238482440021</v>
      </c>
      <c r="W7" s="2">
        <f>AVERAGEIFS(Data!F:F,Data!C:C,'Data Prep'!S7,Data!B:B,'Data Prep'!$B$3,Data!A:A,'Data Prep'!$B$18)</f>
        <v>91879</v>
      </c>
      <c r="X7" s="10">
        <f t="shared" si="2"/>
        <v>-91879</v>
      </c>
    </row>
    <row r="8" spans="1:24" x14ac:dyDescent="0.3">
      <c r="A8" t="str">
        <v>Leisure &amp; Hospitality</v>
      </c>
      <c r="D8" t="s">
        <v>55</v>
      </c>
      <c r="E8" s="2">
        <f>AVERAGEIFS(Data!F:F,Data!B:B,D8,Data!A:A,$B$18)</f>
        <v>55605.9375</v>
      </c>
      <c r="F8" s="2">
        <f t="shared" si="0"/>
        <v>55605.9375</v>
      </c>
      <c r="H8" t="s">
        <v>55</v>
      </c>
      <c r="I8" s="1">
        <f>SUMIFS(Data!E:E,Data!B:B,H8,Data!A:A,'Data Prep'!$B$18)</f>
        <v>1762873</v>
      </c>
      <c r="S8" t="str">
        <v>Connecticut</v>
      </c>
      <c r="T8" s="1">
        <f>SUMIFS(Data!E:E,Data!C:C,'Data Prep'!S8,Data!A:A,'Data Prep'!$B$18,Data!B:B,'Data Prep'!$B$3)</f>
        <v>5260</v>
      </c>
      <c r="U8" vm="6">
        <v>3572665</v>
      </c>
      <c r="V8" s="1">
        <f t="shared" si="1"/>
        <v>1.4722902931005286</v>
      </c>
      <c r="W8" s="2">
        <f>AVERAGEIFS(Data!F:F,Data!C:C,'Data Prep'!S8,Data!B:B,'Data Prep'!$B$3,Data!A:A,'Data Prep'!$B$18)</f>
        <v>43142</v>
      </c>
      <c r="X8" s="10">
        <f t="shared" si="2"/>
        <v>-43142</v>
      </c>
    </row>
    <row r="9" spans="1:24" x14ac:dyDescent="0.3">
      <c r="A9" t="str">
        <v>Manufacturing</v>
      </c>
      <c r="D9" t="s">
        <v>58</v>
      </c>
      <c r="E9" s="2">
        <f>AVERAGEIFS(Data!F:F,Data!B:B,D9,Data!A:A,$B$18)</f>
        <v>53607.208333333336</v>
      </c>
      <c r="F9" s="2">
        <f t="shared" si="0"/>
        <v>0</v>
      </c>
      <c r="H9" t="s">
        <v>58</v>
      </c>
      <c r="I9" s="1">
        <f>SUMIFS(Data!E:E,Data!B:B,H9,Data!A:A,'Data Prep'!$B$18)</f>
        <v>22035033</v>
      </c>
      <c r="S9" t="str">
        <v>Delaware</v>
      </c>
      <c r="T9" s="1">
        <f>SUMIFS(Data!E:E,Data!C:C,'Data Prep'!S9,Data!A:A,'Data Prep'!$B$18,Data!B:B,'Data Prep'!$B$3)</f>
        <v>1317</v>
      </c>
      <c r="U9" vm="7">
        <v>967171</v>
      </c>
      <c r="V9" s="1">
        <f t="shared" si="1"/>
        <v>1.3617033595920471</v>
      </c>
      <c r="W9" s="2">
        <f>AVERAGEIFS(Data!F:F,Data!C:C,'Data Prep'!S9,Data!B:B,'Data Prep'!$B$3,Data!A:A,'Data Prep'!$B$18)</f>
        <v>43290</v>
      </c>
      <c r="X9" s="10">
        <f t="shared" si="2"/>
        <v>-43290</v>
      </c>
    </row>
    <row r="10" spans="1:24" x14ac:dyDescent="0.3">
      <c r="A10" t="str">
        <v>Natural Resources</v>
      </c>
      <c r="D10" t="s">
        <v>54</v>
      </c>
      <c r="E10" s="2">
        <f>AVERAGEIFS(Data!F:F,Data!B:B,D10,Data!A:A,$B$18)</f>
        <v>49366.8125</v>
      </c>
      <c r="F10" s="2">
        <f t="shared" si="0"/>
        <v>0</v>
      </c>
      <c r="H10" t="s">
        <v>54</v>
      </c>
      <c r="I10" s="1">
        <f>SUMIFS(Data!E:E,Data!B:B,H10,Data!A:A,'Data Prep'!$B$18)</f>
        <v>26277342</v>
      </c>
      <c r="S10" t="str">
        <v>Florida</v>
      </c>
      <c r="T10" s="1">
        <f>SUMIFS(Data!E:E,Data!C:C,'Data Prep'!S10,Data!A:A,'Data Prep'!$B$18,Data!B:B,'Data Prep'!$B$3)</f>
        <v>71107</v>
      </c>
      <c r="U10" vm="8">
        <v>21670000</v>
      </c>
      <c r="V10" s="1">
        <f t="shared" si="1"/>
        <v>3.281356714351638</v>
      </c>
      <c r="W10" s="2">
        <f>AVERAGEIFS(Data!F:F,Data!C:C,'Data Prep'!S10,Data!B:B,'Data Prep'!$B$3,Data!A:A,'Data Prep'!$B$18)</f>
        <v>37717</v>
      </c>
      <c r="X10" s="10">
        <f t="shared" si="2"/>
        <v>-37717</v>
      </c>
    </row>
    <row r="11" spans="1:24" x14ac:dyDescent="0.3">
      <c r="A11" t="str">
        <v>Other Services</v>
      </c>
      <c r="D11" t="s">
        <v>60</v>
      </c>
      <c r="E11" s="2">
        <f>AVERAGEIFS(Data!F:F,Data!B:B,D11,Data!A:A,$B$18)</f>
        <v>40790.1875</v>
      </c>
      <c r="F11" s="2">
        <f t="shared" si="0"/>
        <v>0</v>
      </c>
      <c r="H11" t="s">
        <v>60</v>
      </c>
      <c r="I11" s="1">
        <f>SUMIFS(Data!E:E,Data!B:B,H11,Data!A:A,'Data Prep'!$B$18)</f>
        <v>3843699</v>
      </c>
      <c r="S11" t="str">
        <v>Georgia</v>
      </c>
      <c r="T11" s="1">
        <f>SUMIFS(Data!E:E,Data!C:C,'Data Prep'!S11,Data!A:A,'Data Prep'!$B$18,Data!B:B,'Data Prep'!$B$3)</f>
        <v>29309</v>
      </c>
      <c r="U11" vm="9">
        <v>10519475</v>
      </c>
      <c r="V11" s="1">
        <f t="shared" si="1"/>
        <v>2.7861656594079078</v>
      </c>
      <c r="W11" s="2">
        <f>AVERAGEIFS(Data!F:F,Data!C:C,'Data Prep'!S11,Data!B:B,'Data Prep'!$B$3,Data!A:A,'Data Prep'!$B$18)</f>
        <v>45978</v>
      </c>
      <c r="X11" s="10">
        <f t="shared" si="2"/>
        <v>-45978</v>
      </c>
    </row>
    <row r="12" spans="1:24" x14ac:dyDescent="0.3">
      <c r="A12" t="str">
        <v>Trade &amp; Transportation</v>
      </c>
      <c r="D12" t="s">
        <v>59</v>
      </c>
      <c r="E12" s="2">
        <f>AVERAGEIFS(Data!F:F,Data!B:B,D12,Data!A:A,$B$18)</f>
        <v>23286.416666666668</v>
      </c>
      <c r="F12" s="2">
        <f t="shared" si="0"/>
        <v>0</v>
      </c>
      <c r="H12" t="s">
        <v>59</v>
      </c>
      <c r="I12" s="1">
        <f>SUMIFS(Data!E:E,Data!B:B,H12,Data!A:A,'Data Prep'!$B$18)</f>
        <v>12649500</v>
      </c>
      <c r="S12" t="str">
        <v>Idaho</v>
      </c>
      <c r="T12" s="1">
        <f>SUMIFS(Data!E:E,Data!C:C,'Data Prep'!S12,Data!A:A,'Data Prep'!$B$18,Data!B:B,'Data Prep'!$B$3)</f>
        <v>27020</v>
      </c>
      <c r="U12" vm="10">
        <v>1754208</v>
      </c>
      <c r="V12" s="1">
        <f t="shared" si="1"/>
        <v>15.402962476513618</v>
      </c>
      <c r="W12" s="2">
        <f>AVERAGEIFS(Data!F:F,Data!C:C,'Data Prep'!S12,Data!B:B,'Data Prep'!$B$3,Data!A:A,'Data Prep'!$B$18)</f>
        <v>42820</v>
      </c>
      <c r="X12" s="10">
        <f t="shared" si="2"/>
        <v>-42820</v>
      </c>
    </row>
    <row r="13" spans="1:24" x14ac:dyDescent="0.3">
      <c r="S13" t="str">
        <v>Illinois</v>
      </c>
      <c r="T13" s="1">
        <f>SUMIFS(Data!E:E,Data!C:C,'Data Prep'!S13,Data!A:A,'Data Prep'!$B$18,Data!B:B,'Data Prep'!$B$3)</f>
        <v>24933</v>
      </c>
      <c r="U13" vm="11">
        <v>12741080</v>
      </c>
      <c r="V13" s="1">
        <f t="shared" si="1"/>
        <v>1.9568984732848391</v>
      </c>
      <c r="W13" s="2">
        <f>AVERAGEIFS(Data!F:F,Data!C:C,'Data Prep'!S13,Data!B:B,'Data Prep'!$B$3,Data!A:A,'Data Prep'!$B$18)</f>
        <v>52259</v>
      </c>
      <c r="X13" s="10">
        <f t="shared" si="2"/>
        <v>-52259</v>
      </c>
    </row>
    <row r="14" spans="1:24" x14ac:dyDescent="0.3">
      <c r="S14" t="str">
        <v>Indiana</v>
      </c>
      <c r="T14" s="1">
        <f>SUMIFS(Data!E:E,Data!C:C,'Data Prep'!S14,Data!A:A,'Data Prep'!$B$18,Data!B:B,'Data Prep'!$B$3)</f>
        <v>20872</v>
      </c>
      <c r="U14" vm="12">
        <v>6691878</v>
      </c>
      <c r="V14" s="1">
        <f t="shared" si="1"/>
        <v>3.1190048593234962</v>
      </c>
      <c r="W14" s="2">
        <f>AVERAGEIFS(Data!F:F,Data!C:C,'Data Prep'!S14,Data!B:B,'Data Prep'!$B$3,Data!A:A,'Data Prep'!$B$18)</f>
        <v>50732</v>
      </c>
      <c r="X14" s="10">
        <f t="shared" si="2"/>
        <v>-50732</v>
      </c>
    </row>
    <row r="15" spans="1:24" x14ac:dyDescent="0.3">
      <c r="S15" t="str">
        <v>Iowa</v>
      </c>
      <c r="T15" s="1">
        <f>SUMIFS(Data!E:E,Data!C:C,'Data Prep'!S15,Data!A:A,'Data Prep'!$B$18,Data!B:B,'Data Prep'!$B$3)</f>
        <v>22868</v>
      </c>
      <c r="U15" vm="13">
        <v>3156145</v>
      </c>
      <c r="V15" s="1">
        <f t="shared" si="1"/>
        <v>7.2455479707047683</v>
      </c>
      <c r="W15" s="2">
        <f>AVERAGEIFS(Data!F:F,Data!C:C,'Data Prep'!S15,Data!B:B,'Data Prep'!$B$3,Data!A:A,'Data Prep'!$B$18)</f>
        <v>45588</v>
      </c>
      <c r="X15" s="10">
        <f t="shared" si="2"/>
        <v>-45588</v>
      </c>
    </row>
    <row r="16" spans="1:24" x14ac:dyDescent="0.3">
      <c r="H16" s="8" t="s">
        <v>72</v>
      </c>
      <c r="I16" s="8"/>
      <c r="S16" t="str">
        <v>Kansas</v>
      </c>
      <c r="T16" s="1">
        <f>SUMIFS(Data!E:E,Data!C:C,'Data Prep'!S16,Data!A:A,'Data Prep'!$B$18,Data!B:B,'Data Prep'!$B$3)</f>
        <v>18607</v>
      </c>
      <c r="U16" vm="14">
        <v>2911505</v>
      </c>
      <c r="V16" s="1">
        <f t="shared" si="1"/>
        <v>6.3908528407129648</v>
      </c>
      <c r="W16" s="2">
        <f>AVERAGEIFS(Data!F:F,Data!C:C,'Data Prep'!S16,Data!B:B,'Data Prep'!$B$3,Data!A:A,'Data Prep'!$B$18)</f>
        <v>47721</v>
      </c>
      <c r="X16" s="10">
        <f t="shared" si="2"/>
        <v>-47721</v>
      </c>
    </row>
    <row r="17" spans="1:24" x14ac:dyDescent="0.3">
      <c r="A17" s="6" t="s">
        <v>67</v>
      </c>
      <c r="B17" s="6"/>
      <c r="H17" s="9" t="s">
        <v>49</v>
      </c>
      <c r="I17" s="9" t="s">
        <v>62</v>
      </c>
      <c r="S17" t="str">
        <v>Kentucky</v>
      </c>
      <c r="T17" s="1">
        <f>SUMIFS(Data!E:E,Data!C:C,'Data Prep'!S17,Data!A:A,'Data Prep'!$B$18,Data!B:B,'Data Prep'!$B$3)</f>
        <v>16061</v>
      </c>
      <c r="U17" vm="15">
        <v>4468402</v>
      </c>
      <c r="V17" s="1">
        <f t="shared" si="1"/>
        <v>3.5943498369215661</v>
      </c>
      <c r="W17" s="2">
        <f>AVERAGEIFS(Data!F:F,Data!C:C,'Data Prep'!S17,Data!B:B,'Data Prep'!$B$3,Data!A:A,'Data Prep'!$B$18)</f>
        <v>54605</v>
      </c>
      <c r="X17" s="10">
        <f t="shared" si="2"/>
        <v>-54605</v>
      </c>
    </row>
    <row r="18" spans="1:24" x14ac:dyDescent="0.3">
      <c r="A18" s="7" t="s">
        <v>68</v>
      </c>
      <c r="B18" s="5">
        <v>2020</v>
      </c>
      <c r="H18" t="str">
        <f>B3</f>
        <v>Natural Resources</v>
      </c>
      <c r="I18" s="1">
        <f>VLOOKUP(H18,H3:I12,2,FALSE)</f>
        <v>1762873</v>
      </c>
      <c r="S18" t="str">
        <v>Louisiana</v>
      </c>
      <c r="T18" s="1">
        <f>SUMIFS(Data!E:E,Data!C:C,'Data Prep'!S18,Data!A:A,'Data Prep'!$B$18,Data!B:B,'Data Prep'!$B$3)</f>
        <v>37751</v>
      </c>
      <c r="U18" vm="16">
        <v>4659978</v>
      </c>
      <c r="V18" s="1">
        <f t="shared" si="1"/>
        <v>8.1011112069627789</v>
      </c>
      <c r="W18" s="2">
        <f>AVERAGEIFS(Data!F:F,Data!C:C,'Data Prep'!S18,Data!B:B,'Data Prep'!$B$3,Data!A:A,'Data Prep'!$B$18)</f>
        <v>86727</v>
      </c>
      <c r="X18" s="10">
        <f t="shared" si="2"/>
        <v>-86727</v>
      </c>
    </row>
    <row r="19" spans="1:24" x14ac:dyDescent="0.3">
      <c r="H19" t="s">
        <v>73</v>
      </c>
      <c r="I19" s="1">
        <f>SUM(I3:I12)-I18</f>
        <v>114886466</v>
      </c>
      <c r="S19" t="str">
        <v>Maine</v>
      </c>
      <c r="T19" s="1">
        <f>SUMIFS(Data!E:E,Data!C:C,'Data Prep'!S19,Data!A:A,'Data Prep'!$B$18,Data!B:B,'Data Prep'!$B$3)</f>
        <v>7787</v>
      </c>
      <c r="U19" vm="17">
        <v>1338404</v>
      </c>
      <c r="V19" s="1">
        <f t="shared" si="1"/>
        <v>5.81812367566146</v>
      </c>
      <c r="W19" s="2">
        <f>AVERAGEIFS(Data!F:F,Data!C:C,'Data Prep'!S19,Data!B:B,'Data Prep'!$B$3,Data!A:A,'Data Prep'!$B$18)</f>
        <v>41422</v>
      </c>
      <c r="X19" s="10">
        <f t="shared" si="2"/>
        <v>-41422</v>
      </c>
    </row>
    <row r="20" spans="1:24" x14ac:dyDescent="0.3">
      <c r="S20" t="str">
        <v>Maryland</v>
      </c>
      <c r="T20" s="1">
        <f>SUMIFS(Data!E:E,Data!C:C,'Data Prep'!S20,Data!A:A,'Data Prep'!$B$18,Data!B:B,'Data Prep'!$B$3)</f>
        <v>7112</v>
      </c>
      <c r="U20" vm="18">
        <v>6042718</v>
      </c>
      <c r="V20" s="1">
        <f t="shared" si="1"/>
        <v>1.1769538144920879</v>
      </c>
      <c r="W20" s="2">
        <f>AVERAGEIFS(Data!F:F,Data!C:C,'Data Prep'!S20,Data!B:B,'Data Prep'!$B$3,Data!A:A,'Data Prep'!$B$18)</f>
        <v>46887</v>
      </c>
      <c r="X20" s="10">
        <f t="shared" si="2"/>
        <v>-46887</v>
      </c>
    </row>
    <row r="21" spans="1:24" x14ac:dyDescent="0.3">
      <c r="H21" s="14" t="s">
        <v>81</v>
      </c>
      <c r="I21" s="15">
        <f>I18/SUM(I18:I19)</f>
        <v>1.5112584564238293E-2</v>
      </c>
      <c r="S21" t="str">
        <v>Massachusetts</v>
      </c>
      <c r="T21" s="1">
        <f>SUMIFS(Data!E:E,Data!C:C,'Data Prep'!S21,Data!A:A,'Data Prep'!$B$18,Data!B:B,'Data Prep'!$B$3)</f>
        <v>11134</v>
      </c>
      <c r="U21" vm="19">
        <v>6902149</v>
      </c>
      <c r="V21" s="1">
        <f t="shared" si="1"/>
        <v>1.6131207831068266</v>
      </c>
      <c r="W21" s="2">
        <f>AVERAGEIFS(Data!F:F,Data!C:C,'Data Prep'!S21,Data!B:B,'Data Prep'!$B$3,Data!A:A,'Data Prep'!$B$18)</f>
        <v>64628</v>
      </c>
      <c r="X21" s="10">
        <f t="shared" si="2"/>
        <v>-64628</v>
      </c>
    </row>
    <row r="22" spans="1:24" x14ac:dyDescent="0.3">
      <c r="A22" s="6" t="s">
        <v>78</v>
      </c>
      <c r="B22" s="6"/>
      <c r="S22" t="str">
        <v>Michigan</v>
      </c>
      <c r="T22" s="1">
        <f>SUMIFS(Data!E:E,Data!C:C,'Data Prep'!S22,Data!A:A,'Data Prep'!$B$18,Data!B:B,'Data Prep'!$B$3)</f>
        <v>34897</v>
      </c>
      <c r="U22" vm="20">
        <v>9995915</v>
      </c>
      <c r="V22" s="1">
        <f t="shared" si="1"/>
        <v>3.4911261250220713</v>
      </c>
      <c r="W22" s="2">
        <f>AVERAGEIFS(Data!F:F,Data!C:C,'Data Prep'!S22,Data!B:B,'Data Prep'!$B$3,Data!A:A,'Data Prep'!$B$18)</f>
        <v>43309</v>
      </c>
      <c r="X22" s="10">
        <f t="shared" si="2"/>
        <v>-43309</v>
      </c>
    </row>
    <row r="23" spans="1:24" x14ac:dyDescent="0.3">
      <c r="A23" s="7" t="s">
        <v>80</v>
      </c>
      <c r="B23" s="5" t="str">
        <f>IF(Dashboard!A2=1,'Data Prep'!W2,'Data Prep'!V2)</f>
        <v>Average Annual Wages</v>
      </c>
      <c r="S23" t="str">
        <v>Minnesota</v>
      </c>
      <c r="T23" s="1">
        <f>SUMIFS(Data!E:E,Data!C:C,'Data Prep'!S23,Data!A:A,'Data Prep'!$B$18,Data!B:B,'Data Prep'!$B$3)</f>
        <v>28204</v>
      </c>
      <c r="U23" vm="21">
        <v>5611179</v>
      </c>
      <c r="V23" s="1">
        <f t="shared" si="1"/>
        <v>5.0263946311461458</v>
      </c>
      <c r="W23" s="2">
        <f>AVERAGEIFS(Data!F:F,Data!C:C,'Data Prep'!S23,Data!B:B,'Data Prep'!$B$3,Data!A:A,'Data Prep'!$B$18)</f>
        <v>51276</v>
      </c>
      <c r="X23" s="10">
        <f t="shared" si="2"/>
        <v>-51276</v>
      </c>
    </row>
    <row r="24" spans="1:24" x14ac:dyDescent="0.3">
      <c r="S24" t="str">
        <v>Mississippi</v>
      </c>
      <c r="T24" s="1">
        <f>SUMIFS(Data!E:E,Data!C:C,'Data Prep'!S24,Data!A:A,'Data Prep'!$B$18,Data!B:B,'Data Prep'!$B$3)</f>
        <v>14561</v>
      </c>
      <c r="U24" vm="22">
        <v>2963914</v>
      </c>
      <c r="V24" s="1">
        <f t="shared" si="1"/>
        <v>4.9127606266578585</v>
      </c>
      <c r="W24" s="2">
        <f>AVERAGEIFS(Data!F:F,Data!C:C,'Data Prep'!S24,Data!B:B,'Data Prep'!$B$3,Data!A:A,'Data Prep'!$B$18)</f>
        <v>50525</v>
      </c>
      <c r="X24" s="10">
        <f t="shared" si="2"/>
        <v>-50525</v>
      </c>
    </row>
    <row r="25" spans="1:24" x14ac:dyDescent="0.3">
      <c r="S25" t="str">
        <v>Missouri</v>
      </c>
      <c r="T25" s="1">
        <f>SUMIFS(Data!E:E,Data!C:C,'Data Prep'!S25,Data!A:A,'Data Prep'!$B$18,Data!B:B,'Data Prep'!$B$3)</f>
        <v>16963</v>
      </c>
      <c r="U25" vm="23">
        <v>6126452</v>
      </c>
      <c r="V25" s="1">
        <f t="shared" si="1"/>
        <v>2.7688130095526744</v>
      </c>
      <c r="W25" s="2">
        <f>AVERAGEIFS(Data!F:F,Data!C:C,'Data Prep'!S25,Data!B:B,'Data Prep'!$B$3,Data!A:A,'Data Prep'!$B$18)</f>
        <v>46677</v>
      </c>
      <c r="X25" s="10">
        <f t="shared" si="2"/>
        <v>-46677</v>
      </c>
    </row>
    <row r="26" spans="1:24" x14ac:dyDescent="0.3">
      <c r="S26" t="str">
        <v>Montana</v>
      </c>
      <c r="T26" s="1">
        <f>SUMIFS(Data!E:E,Data!C:C,'Data Prep'!S26,Data!A:A,'Data Prep'!$B$18,Data!B:B,'Data Prep'!$B$3)</f>
        <v>12449</v>
      </c>
      <c r="U26" vm="24">
        <v>1062305</v>
      </c>
      <c r="V26" s="1">
        <f t="shared" si="1"/>
        <v>11.718856637218126</v>
      </c>
      <c r="W26" s="2">
        <f>AVERAGEIFS(Data!F:F,Data!C:C,'Data Prep'!S26,Data!B:B,'Data Prep'!$B$3,Data!A:A,'Data Prep'!$B$18)</f>
        <v>65945</v>
      </c>
      <c r="X26" s="10">
        <f t="shared" si="2"/>
        <v>-65945</v>
      </c>
    </row>
    <row r="27" spans="1:24" x14ac:dyDescent="0.3">
      <c r="S27" t="str">
        <v>Nebraska</v>
      </c>
      <c r="T27" s="1">
        <f>SUMIFS(Data!E:E,Data!C:C,'Data Prep'!S27,Data!A:A,'Data Prep'!$B$18,Data!B:B,'Data Prep'!$B$3)</f>
        <v>16054</v>
      </c>
      <c r="U27" vm="25">
        <v>1929268</v>
      </c>
      <c r="V27" s="1">
        <f t="shared" si="1"/>
        <v>8.3212907693487903</v>
      </c>
      <c r="W27" s="2">
        <f>AVERAGEIFS(Data!F:F,Data!C:C,'Data Prep'!S27,Data!B:B,'Data Prep'!$B$3,Data!A:A,'Data Prep'!$B$18)</f>
        <v>44449</v>
      </c>
      <c r="X27" s="10">
        <f t="shared" si="2"/>
        <v>-44449</v>
      </c>
    </row>
    <row r="28" spans="1:24" x14ac:dyDescent="0.3">
      <c r="S28" t="str">
        <v>Nevada</v>
      </c>
      <c r="T28" s="1">
        <f>SUMIFS(Data!E:E,Data!C:C,'Data Prep'!S28,Data!A:A,'Data Prep'!$B$18,Data!B:B,'Data Prep'!$B$3)</f>
        <v>19509</v>
      </c>
      <c r="U28" vm="26">
        <v>3034392</v>
      </c>
      <c r="V28" s="1">
        <f t="shared" si="1"/>
        <v>6.4292945670829607</v>
      </c>
      <c r="W28" s="2">
        <f>AVERAGEIFS(Data!F:F,Data!C:C,'Data Prep'!S28,Data!B:B,'Data Prep'!$B$3,Data!A:A,'Data Prep'!$B$18)</f>
        <v>88060</v>
      </c>
      <c r="X28" s="10">
        <f t="shared" si="2"/>
        <v>-88060</v>
      </c>
    </row>
    <row r="29" spans="1:24" x14ac:dyDescent="0.3">
      <c r="S29" t="str">
        <v>New Hampshire</v>
      </c>
      <c r="T29" s="1">
        <f>SUMIFS(Data!E:E,Data!C:C,'Data Prep'!S29,Data!A:A,'Data Prep'!$B$18,Data!B:B,'Data Prep'!$B$3)</f>
        <v>2671</v>
      </c>
      <c r="U29" vm="27">
        <v>1356458</v>
      </c>
      <c r="V29" s="1">
        <f t="shared" si="1"/>
        <v>1.9690989326613872</v>
      </c>
      <c r="W29" s="2">
        <f>AVERAGEIFS(Data!F:F,Data!C:C,'Data Prep'!S29,Data!B:B,'Data Prep'!$B$3,Data!A:A,'Data Prep'!$B$18)</f>
        <v>48051</v>
      </c>
      <c r="X29" s="10">
        <f t="shared" si="2"/>
        <v>-48051</v>
      </c>
    </row>
    <row r="30" spans="1:24" x14ac:dyDescent="0.3">
      <c r="S30" t="str">
        <v>New Jersey</v>
      </c>
      <c r="T30" s="1">
        <f>SUMIFS(Data!E:E,Data!C:C,'Data Prep'!S30,Data!A:A,'Data Prep'!$B$18,Data!B:B,'Data Prep'!$B$3)</f>
        <v>11868</v>
      </c>
      <c r="U30" vm="28">
        <v>8908520</v>
      </c>
      <c r="V30" s="1">
        <f t="shared" si="1"/>
        <v>1.3322078190316686</v>
      </c>
      <c r="W30" s="2">
        <f>AVERAGEIFS(Data!F:F,Data!C:C,'Data Prep'!S30,Data!B:B,'Data Prep'!$B$3,Data!A:A,'Data Prep'!$B$18)</f>
        <v>44634</v>
      </c>
      <c r="X30" s="10">
        <f t="shared" si="2"/>
        <v>-44634</v>
      </c>
    </row>
    <row r="31" spans="1:24" x14ac:dyDescent="0.3">
      <c r="S31" t="str">
        <v>New Mexico</v>
      </c>
      <c r="T31" s="1">
        <f>SUMIFS(Data!E:E,Data!C:C,'Data Prep'!S31,Data!A:A,'Data Prep'!$B$18,Data!B:B,'Data Prep'!$B$3)</f>
        <v>30471</v>
      </c>
      <c r="U31" vm="29">
        <v>2095428</v>
      </c>
      <c r="V31" s="1">
        <f t="shared" si="1"/>
        <v>14.541659269609836</v>
      </c>
      <c r="W31" s="2">
        <f>AVERAGEIFS(Data!F:F,Data!C:C,'Data Prep'!S31,Data!B:B,'Data Prep'!$B$3,Data!A:A,'Data Prep'!$B$18)</f>
        <v>65885</v>
      </c>
      <c r="X31" s="10">
        <f t="shared" si="2"/>
        <v>-65885</v>
      </c>
    </row>
    <row r="32" spans="1:24" x14ac:dyDescent="0.3">
      <c r="S32" t="str">
        <v>New York</v>
      </c>
      <c r="T32" s="1">
        <f>SUMIFS(Data!E:E,Data!C:C,'Data Prep'!S32,Data!A:A,'Data Prep'!$B$18,Data!B:B,'Data Prep'!$B$3)</f>
        <v>31214</v>
      </c>
      <c r="U32" vm="30">
        <v>19542209</v>
      </c>
      <c r="V32" s="1">
        <f t="shared" si="1"/>
        <v>1.5972605758131029</v>
      </c>
      <c r="W32" s="2">
        <f>AVERAGEIFS(Data!F:F,Data!C:C,'Data Prep'!S32,Data!B:B,'Data Prep'!$B$3,Data!A:A,'Data Prep'!$B$18)</f>
        <v>44384</v>
      </c>
      <c r="X32" s="10">
        <f t="shared" si="2"/>
        <v>-44384</v>
      </c>
    </row>
    <row r="33" spans="19:24" x14ac:dyDescent="0.3">
      <c r="S33" t="str">
        <v>North Carolina</v>
      </c>
      <c r="T33" s="1">
        <f>SUMIFS(Data!E:E,Data!C:C,'Data Prep'!S33,Data!A:A,'Data Prep'!$B$18,Data!B:B,'Data Prep'!$B$3)</f>
        <v>29560</v>
      </c>
      <c r="U33" vm="31">
        <v>10383620</v>
      </c>
      <c r="V33" s="1">
        <f t="shared" si="1"/>
        <v>2.8467913887449656</v>
      </c>
      <c r="W33" s="2">
        <f>AVERAGEIFS(Data!F:F,Data!C:C,'Data Prep'!S33,Data!B:B,'Data Prep'!$B$3,Data!A:A,'Data Prep'!$B$18)</f>
        <v>42720</v>
      </c>
      <c r="X33" s="10">
        <f t="shared" si="2"/>
        <v>-42720</v>
      </c>
    </row>
    <row r="34" spans="19:24" x14ac:dyDescent="0.3">
      <c r="S34" t="str">
        <v>North Dakota</v>
      </c>
      <c r="T34" s="1">
        <f>SUMIFS(Data!E:E,Data!C:C,'Data Prep'!S34,Data!A:A,'Data Prep'!$B$18,Data!B:B,'Data Prep'!$B$3)</f>
        <v>19954</v>
      </c>
      <c r="U34" vm="32">
        <v>760077</v>
      </c>
      <c r="V34" s="1">
        <f t="shared" si="1"/>
        <v>26.252603354660121</v>
      </c>
      <c r="W34" s="2">
        <f>AVERAGEIFS(Data!F:F,Data!C:C,'Data Prep'!S34,Data!B:B,'Data Prep'!$B$3,Data!A:A,'Data Prep'!$B$18)</f>
        <v>92355</v>
      </c>
      <c r="X34" s="10">
        <f t="shared" si="2"/>
        <v>-92355</v>
      </c>
    </row>
    <row r="35" spans="19:24" x14ac:dyDescent="0.3">
      <c r="S35" t="str">
        <v>Ohio</v>
      </c>
      <c r="T35" s="1">
        <f>SUMIFS(Data!E:E,Data!C:C,'Data Prep'!S35,Data!A:A,'Data Prep'!$B$18,Data!B:B,'Data Prep'!$B$3)</f>
        <v>25841</v>
      </c>
      <c r="U35" vm="33">
        <v>11689442</v>
      </c>
      <c r="V35" s="1">
        <f t="shared" si="1"/>
        <v>2.2106273336229392</v>
      </c>
      <c r="W35" s="2">
        <f>AVERAGEIFS(Data!F:F,Data!C:C,'Data Prep'!S35,Data!B:B,'Data Prep'!$B$3,Data!A:A,'Data Prep'!$B$18)</f>
        <v>51404</v>
      </c>
      <c r="X35" s="10">
        <f t="shared" si="2"/>
        <v>-51404</v>
      </c>
    </row>
    <row r="36" spans="19:24" x14ac:dyDescent="0.3">
      <c r="S36" t="str">
        <v>Oklahoma</v>
      </c>
      <c r="T36" s="1">
        <f>SUMIFS(Data!E:E,Data!C:C,'Data Prep'!S36,Data!A:A,'Data Prep'!$B$18,Data!B:B,'Data Prep'!$B$3)</f>
        <v>40722</v>
      </c>
      <c r="U36" vm="34">
        <v>3943079</v>
      </c>
      <c r="V36" s="1">
        <f t="shared" si="1"/>
        <v>10.327462371410768</v>
      </c>
      <c r="W36" s="2">
        <f>AVERAGEIFS(Data!F:F,Data!C:C,'Data Prep'!S36,Data!B:B,'Data Prep'!$B$3,Data!A:A,'Data Prep'!$B$18)</f>
        <v>90660</v>
      </c>
      <c r="X36" s="10">
        <f t="shared" si="2"/>
        <v>-90660</v>
      </c>
    </row>
    <row r="37" spans="19:24" x14ac:dyDescent="0.3">
      <c r="S37" t="str">
        <v>Oregon</v>
      </c>
      <c r="T37" s="1">
        <f>SUMIFS(Data!E:E,Data!C:C,'Data Prep'!S37,Data!A:A,'Data Prep'!$B$18,Data!B:B,'Data Prep'!$B$3)</f>
        <v>54360</v>
      </c>
      <c r="U37" vm="35">
        <v>4190713</v>
      </c>
      <c r="V37" s="1">
        <f t="shared" si="1"/>
        <v>12.971539687876502</v>
      </c>
      <c r="W37" s="2">
        <f>AVERAGEIFS(Data!F:F,Data!C:C,'Data Prep'!S37,Data!B:B,'Data Prep'!$B$3,Data!A:A,'Data Prep'!$B$18)</f>
        <v>40689</v>
      </c>
      <c r="X37" s="10">
        <f t="shared" si="2"/>
        <v>-40689</v>
      </c>
    </row>
    <row r="38" spans="19:24" x14ac:dyDescent="0.3">
      <c r="S38" t="str">
        <v>Pennsylvania</v>
      </c>
      <c r="T38" s="1">
        <f>SUMIFS(Data!E:E,Data!C:C,'Data Prep'!S38,Data!A:A,'Data Prep'!$B$18,Data!B:B,'Data Prep'!$B$3)</f>
        <v>47789</v>
      </c>
      <c r="U38" vm="36">
        <v>12807060</v>
      </c>
      <c r="V38" s="1">
        <f t="shared" si="1"/>
        <v>3.7314574929765305</v>
      </c>
      <c r="W38" s="2">
        <f>AVERAGEIFS(Data!F:F,Data!C:C,'Data Prep'!S38,Data!B:B,'Data Prep'!$B$3,Data!A:A,'Data Prep'!$B$18)</f>
        <v>61949</v>
      </c>
      <c r="X38" s="10">
        <f t="shared" si="2"/>
        <v>-61949</v>
      </c>
    </row>
    <row r="39" spans="19:24" x14ac:dyDescent="0.3">
      <c r="S39" t="str">
        <v>Rhode Island</v>
      </c>
      <c r="T39" s="1">
        <f>SUMIFS(Data!E:E,Data!C:C,'Data Prep'!S39,Data!A:A,'Data Prep'!$B$18,Data!B:B,'Data Prep'!$B$3)</f>
        <v>1128</v>
      </c>
      <c r="U39" vm="37">
        <v>1057315</v>
      </c>
      <c r="V39" s="1">
        <f t="shared" si="1"/>
        <v>1.0668533029418859</v>
      </c>
      <c r="W39" s="2">
        <f>AVERAGEIFS(Data!F:F,Data!C:C,'Data Prep'!S39,Data!B:B,'Data Prep'!$B$3,Data!A:A,'Data Prep'!$B$18)</f>
        <v>42071</v>
      </c>
      <c r="X39" s="10">
        <f t="shared" si="2"/>
        <v>-42071</v>
      </c>
    </row>
    <row r="40" spans="19:24" x14ac:dyDescent="0.3">
      <c r="S40" t="str">
        <v>South Carolina</v>
      </c>
      <c r="T40" s="1">
        <f>SUMIFS(Data!E:E,Data!C:C,'Data Prep'!S40,Data!A:A,'Data Prep'!$B$18,Data!B:B,'Data Prep'!$B$3)</f>
        <v>12442</v>
      </c>
      <c r="U40" vm="38">
        <v>5084127</v>
      </c>
      <c r="V40" s="1">
        <f t="shared" si="1"/>
        <v>2.4472244694123493</v>
      </c>
      <c r="W40" s="2">
        <f>AVERAGEIFS(Data!F:F,Data!C:C,'Data Prep'!S40,Data!B:B,'Data Prep'!$B$3,Data!A:A,'Data Prep'!$B$18)</f>
        <v>44990</v>
      </c>
      <c r="X40" s="10">
        <f t="shared" si="2"/>
        <v>-44990</v>
      </c>
    </row>
    <row r="41" spans="19:24" x14ac:dyDescent="0.3">
      <c r="S41" t="str">
        <v>South Dakota</v>
      </c>
      <c r="T41" s="1">
        <f>SUMIFS(Data!E:E,Data!C:C,'Data Prep'!S41,Data!A:A,'Data Prep'!$B$18,Data!B:B,'Data Prep'!$B$3)</f>
        <v>7137</v>
      </c>
      <c r="U41" vm="39">
        <v>882235</v>
      </c>
      <c r="V41" s="1">
        <f t="shared" si="1"/>
        <v>8.0896813207365383</v>
      </c>
      <c r="W41" s="2">
        <f>AVERAGEIFS(Data!F:F,Data!C:C,'Data Prep'!S41,Data!B:B,'Data Prep'!$B$3,Data!A:A,'Data Prep'!$B$18)</f>
        <v>45582</v>
      </c>
      <c r="X41" s="10">
        <f t="shared" si="2"/>
        <v>-45582</v>
      </c>
    </row>
    <row r="42" spans="19:24" x14ac:dyDescent="0.3">
      <c r="S42" t="str">
        <v>Tennessee</v>
      </c>
      <c r="T42" s="1">
        <f>SUMIFS(Data!E:E,Data!C:C,'Data Prep'!S42,Data!A:A,'Data Prep'!$B$18,Data!B:B,'Data Prep'!$B$3)</f>
        <v>11134</v>
      </c>
      <c r="U42" vm="40">
        <v>6770010</v>
      </c>
      <c r="V42" s="1">
        <f t="shared" si="1"/>
        <v>1.6446061379525287</v>
      </c>
      <c r="W42" s="2">
        <f>AVERAGEIFS(Data!F:F,Data!C:C,'Data Prep'!S42,Data!B:B,'Data Prep'!$B$3,Data!A:A,'Data Prep'!$B$18)</f>
        <v>48930</v>
      </c>
      <c r="X42" s="10">
        <f t="shared" si="2"/>
        <v>-48930</v>
      </c>
    </row>
    <row r="43" spans="19:24" x14ac:dyDescent="0.3">
      <c r="S43" t="str">
        <v>Texas</v>
      </c>
      <c r="T43" s="1">
        <f>SUMIFS(Data!E:E,Data!C:C,'Data Prep'!S43,Data!A:A,'Data Prep'!$B$18,Data!B:B,'Data Prep'!$B$3)</f>
        <v>249859</v>
      </c>
      <c r="U43" vm="41">
        <v>29145505</v>
      </c>
      <c r="V43" s="1">
        <f t="shared" si="1"/>
        <v>8.5728142298443615</v>
      </c>
      <c r="W43" s="2">
        <f>AVERAGEIFS(Data!F:F,Data!C:C,'Data Prep'!S43,Data!B:B,'Data Prep'!$B$3,Data!A:A,'Data Prep'!$B$18)</f>
        <v>117086</v>
      </c>
      <c r="X43" s="10">
        <f t="shared" si="2"/>
        <v>-117086</v>
      </c>
    </row>
    <row r="44" spans="19:24" x14ac:dyDescent="0.3">
      <c r="S44" t="str">
        <v>Utah</v>
      </c>
      <c r="T44" s="1">
        <f>SUMIFS(Data!E:E,Data!C:C,'Data Prep'!S44,Data!A:A,'Data Prep'!$B$18,Data!B:B,'Data Prep'!$B$3)</f>
        <v>14648</v>
      </c>
      <c r="U44" vm="42">
        <v>3161105</v>
      </c>
      <c r="V44" s="1">
        <f t="shared" si="1"/>
        <v>4.6338226664410076</v>
      </c>
      <c r="W44" s="2">
        <f>AVERAGEIFS(Data!F:F,Data!C:C,'Data Prep'!S44,Data!B:B,'Data Prep'!$B$3,Data!A:A,'Data Prep'!$B$18)</f>
        <v>65747</v>
      </c>
      <c r="X44" s="10">
        <f t="shared" si="2"/>
        <v>-65747</v>
      </c>
    </row>
    <row r="45" spans="19:24" x14ac:dyDescent="0.3">
      <c r="S45" t="str">
        <v>Vermont</v>
      </c>
      <c r="T45" s="1">
        <f>SUMIFS(Data!E:E,Data!C:C,'Data Prep'!S45,Data!A:A,'Data Prep'!$B$18,Data!B:B,'Data Prep'!$B$3)</f>
        <v>4095</v>
      </c>
      <c r="U45" vm="43">
        <v>626299</v>
      </c>
      <c r="V45" s="1">
        <f t="shared" si="1"/>
        <v>6.5384105674765571</v>
      </c>
      <c r="W45" s="2">
        <f>AVERAGEIFS(Data!F:F,Data!C:C,'Data Prep'!S45,Data!B:B,'Data Prep'!$B$3,Data!A:A,'Data Prep'!$B$18)</f>
        <v>41096</v>
      </c>
      <c r="X45" s="10">
        <f t="shared" si="2"/>
        <v>-41096</v>
      </c>
    </row>
    <row r="46" spans="19:24" x14ac:dyDescent="0.3">
      <c r="S46" t="str">
        <v>Virginia</v>
      </c>
      <c r="T46" s="1">
        <f>SUMIFS(Data!E:E,Data!C:C,'Data Prep'!S46,Data!A:A,'Data Prep'!$B$18,Data!B:B,'Data Prep'!$B$3)</f>
        <v>17603</v>
      </c>
      <c r="U46" vm="44">
        <v>8517685</v>
      </c>
      <c r="V46" s="1">
        <f t="shared" si="1"/>
        <v>2.0666413467978684</v>
      </c>
      <c r="W46" s="2">
        <f>AVERAGEIFS(Data!F:F,Data!C:C,'Data Prep'!S46,Data!B:B,'Data Prep'!$B$3,Data!A:A,'Data Prep'!$B$18)</f>
        <v>48671</v>
      </c>
      <c r="X46" s="10">
        <f t="shared" si="2"/>
        <v>-48671</v>
      </c>
    </row>
    <row r="47" spans="19:24" x14ac:dyDescent="0.3">
      <c r="S47" t="str">
        <v>Washington</v>
      </c>
      <c r="T47" s="1">
        <f>SUMIFS(Data!E:E,Data!C:C,'Data Prep'!S47,Data!A:A,'Data Prep'!$B$18,Data!B:B,'Data Prep'!$B$3)</f>
        <v>101358</v>
      </c>
      <c r="U47" vm="45">
        <v>7614893</v>
      </c>
      <c r="V47" s="1">
        <f t="shared" si="1"/>
        <v>13.310495630076483</v>
      </c>
      <c r="W47" s="2">
        <f>AVERAGEIFS(Data!F:F,Data!C:C,'Data Prep'!S47,Data!B:B,'Data Prep'!$B$3,Data!A:A,'Data Prep'!$B$18)</f>
        <v>36964</v>
      </c>
      <c r="X47" s="10">
        <f t="shared" si="2"/>
        <v>-36964</v>
      </c>
    </row>
    <row r="48" spans="19:24" x14ac:dyDescent="0.3">
      <c r="S48" t="str">
        <v>West Virginia</v>
      </c>
      <c r="T48" s="1">
        <f>SUMIFS(Data!E:E,Data!C:C,'Data Prep'!S48,Data!A:A,'Data Prep'!$B$18,Data!B:B,'Data Prep'!$B$3)</f>
        <v>18455</v>
      </c>
      <c r="U48" vm="46">
        <v>1805832</v>
      </c>
      <c r="V48" s="1">
        <f t="shared" si="1"/>
        <v>10.219666059744206</v>
      </c>
      <c r="W48" s="2">
        <f>AVERAGEIFS(Data!F:F,Data!C:C,'Data Prep'!S48,Data!B:B,'Data Prep'!$B$3,Data!A:A,'Data Prep'!$B$18)</f>
        <v>78059</v>
      </c>
      <c r="X48" s="10">
        <f t="shared" si="2"/>
        <v>-78059</v>
      </c>
    </row>
    <row r="49" spans="19:24" x14ac:dyDescent="0.3">
      <c r="S49" t="str">
        <v>Wisconsin</v>
      </c>
      <c r="T49" s="1">
        <f>SUMIFS(Data!E:E,Data!C:C,'Data Prep'!S49,Data!A:A,'Data Prep'!$B$18,Data!B:B,'Data Prep'!$B$3)</f>
        <v>30781</v>
      </c>
      <c r="U49" vm="47">
        <v>5813568</v>
      </c>
      <c r="V49" s="1">
        <f t="shared" si="1"/>
        <v>5.2946830586655214</v>
      </c>
      <c r="W49" s="2">
        <f>AVERAGEIFS(Data!F:F,Data!C:C,'Data Prep'!S49,Data!B:B,'Data Prep'!$B$3,Data!A:A,'Data Prep'!$B$18)</f>
        <v>41928</v>
      </c>
      <c r="X49" s="10">
        <f t="shared" si="2"/>
        <v>-41928</v>
      </c>
    </row>
    <row r="50" spans="19:24" x14ac:dyDescent="0.3">
      <c r="S50" t="str">
        <v>Wyoming</v>
      </c>
      <c r="T50" s="1">
        <f>SUMIFS(Data!E:E,Data!C:C,'Data Prep'!S50,Data!A:A,'Data Prep'!$B$18,Data!B:B,'Data Prep'!$B$3)</f>
        <v>19091</v>
      </c>
      <c r="U50" vm="48">
        <v>577737</v>
      </c>
      <c r="V50" s="1">
        <f t="shared" si="1"/>
        <v>33.044447560048951</v>
      </c>
      <c r="W50" s="2">
        <f>AVERAGEIFS(Data!F:F,Data!C:C,'Data Prep'!S50,Data!B:B,'Data Prep'!$B$3,Data!A:A,'Data Prep'!$B$18)</f>
        <v>83063</v>
      </c>
      <c r="X50" s="10">
        <f t="shared" si="2"/>
        <v>-83063</v>
      </c>
    </row>
  </sheetData>
  <sortState xmlns:xlrd2="http://schemas.microsoft.com/office/spreadsheetml/2017/richdata2" ref="D2:E12">
    <sortCondition descending="1" ref="E2:E12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A2" sqref="A2"/>
    </sheetView>
  </sheetViews>
  <sheetFormatPr defaultRowHeight="14.4" x14ac:dyDescent="0.3"/>
  <cols>
    <col min="1" max="1" width="9.109375" customWidth="1"/>
    <col min="2" max="2" width="21.6640625" customWidth="1"/>
    <col min="3" max="3" width="18.6640625" customWidth="1"/>
    <col min="4" max="4" width="14.5546875" customWidth="1"/>
    <col min="5" max="5" width="10.6640625" customWidth="1"/>
    <col min="6" max="6" width="16.6640625" customWidth="1"/>
    <col min="7" max="18" width="9.109375" customWidth="1"/>
  </cols>
  <sheetData>
    <row r="1" spans="1:6" x14ac:dyDescent="0.3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3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3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3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3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3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3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3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3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3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3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3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3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3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3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3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3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3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3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3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3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3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3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3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3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3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3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3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3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3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3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3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3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3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3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3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3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3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3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3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3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3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3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3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3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3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3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3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3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3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3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3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3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3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3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3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3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3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3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3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3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3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3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3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3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3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3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3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3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3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3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3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3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3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3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3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3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3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3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3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3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3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3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3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3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3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3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3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3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3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3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3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3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3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3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3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3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3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3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3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3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3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3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3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3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3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3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3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3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3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3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3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3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3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3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3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3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3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3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3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3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3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3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3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3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3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3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3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3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3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3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3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3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3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3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3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3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3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3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3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3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3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3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3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3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3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3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3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3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3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3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3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3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3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3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3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3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3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3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3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3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3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3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3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3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3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3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3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3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3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3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3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3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3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3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3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3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3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3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3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3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3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3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3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3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3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3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3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3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3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3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3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3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3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3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3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3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3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3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3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3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3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3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3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3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3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3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3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3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3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3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3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3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3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3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3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3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3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3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3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3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3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3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3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3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3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3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3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3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3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3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3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3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3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3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3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3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3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3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3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3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3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3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3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3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3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3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3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3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3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3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3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3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3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3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3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3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3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3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3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3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3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3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3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3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3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3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3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3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3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3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3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3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3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3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3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3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3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3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3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3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3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3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3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3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3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3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3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3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3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3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3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3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3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3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3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3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3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3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3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3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3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3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3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3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3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3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3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3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3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3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3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3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3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3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3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3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3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3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3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3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3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3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3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3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3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3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3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3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3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3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3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3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3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3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3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3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3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3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3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3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3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3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3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3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3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3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3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3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3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3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3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3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3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3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3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3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3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3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3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3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3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3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3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3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3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3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3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3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3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3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3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3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3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3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3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3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3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3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3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3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3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3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3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3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3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3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3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3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3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3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3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3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3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3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3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3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3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3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3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3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3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3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3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3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3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3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3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3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3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3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3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3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3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3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3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3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3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3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3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3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3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3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3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3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3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3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3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3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3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3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3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3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3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3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3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3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3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3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3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3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3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3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3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3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3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3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3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3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3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3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3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3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3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3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3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3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3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3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3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3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3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3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3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3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3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3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3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3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3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3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3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3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3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3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3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3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3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3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3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3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3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3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3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3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3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3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3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3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3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3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3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3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3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3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3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3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3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3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3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3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3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3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3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3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3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3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3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3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3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3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3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3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3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3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3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3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3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3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3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3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3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3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3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3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3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3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3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3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3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3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3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3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3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3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3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3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3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3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3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3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3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3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3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3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3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3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3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3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3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3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3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3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3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3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3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3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3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3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3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3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3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3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3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3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3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3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3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3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3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3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3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3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3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3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3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3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3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3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3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3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3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3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3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3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3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3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3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3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3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3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3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3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3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3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3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3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3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3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3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3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3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3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3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3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3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3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3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3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3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3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3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3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3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3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3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3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3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3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3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3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3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3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3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3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3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3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3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3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3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3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3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3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3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3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3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3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3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3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3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3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3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3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3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3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3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3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3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3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3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3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3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3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3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3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3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3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3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3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3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3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3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3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3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3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3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3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3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3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3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3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3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3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3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3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3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3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3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3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3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3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3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3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3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3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3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3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3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3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3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3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3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3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3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3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3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3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3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3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3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3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3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3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3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3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3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3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3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3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3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3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3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3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3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3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3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3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3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3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3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3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3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3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3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3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3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3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3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3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3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3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3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3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3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3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3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3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3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3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3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3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3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3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3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3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3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3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3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3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3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3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3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3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3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3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3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3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3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3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3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3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3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3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3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3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3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3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3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3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3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3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3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3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3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3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3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3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3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3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3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3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3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3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3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3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3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3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3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3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3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3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3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3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3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3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3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3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3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3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3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3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3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3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3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3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3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3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3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3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3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3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3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3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3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3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3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3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3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3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3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3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3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3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3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3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3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3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3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3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3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3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3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3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3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3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3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3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3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3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3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3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3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3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3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3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3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3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3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3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3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3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3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3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3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3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3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3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3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3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3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3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3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3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3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3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3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3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3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3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3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3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3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3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3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3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3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3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3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3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3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3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3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3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3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3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3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3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3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3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3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3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3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3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3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3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3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3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3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3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3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3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3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3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3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3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3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3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3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3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3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3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3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3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3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3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3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3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3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3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3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3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3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3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3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3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3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3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3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3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3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3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3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3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3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3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3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3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3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3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3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3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3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3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3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3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3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3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3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3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3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3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3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3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3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3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3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3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3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3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3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3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3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3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3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3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3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3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3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3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3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3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3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3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3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3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3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3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3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3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3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3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3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3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3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3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3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3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3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3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3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3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3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3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3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3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3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3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3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3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3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3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3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3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3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3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3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3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3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3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3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3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3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3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3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3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3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3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3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3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3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3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3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3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3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3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3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3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3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3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3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3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3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3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3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3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3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3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3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3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3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3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3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3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3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3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3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3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3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3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3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3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3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3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3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3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3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3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3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3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3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3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3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3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3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3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3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3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3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3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3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3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3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3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3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3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3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3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3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3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3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3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3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3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3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3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3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3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3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3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3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3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3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3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3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3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3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3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3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3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3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3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3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3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3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3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3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3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3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3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3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3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3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3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3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3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3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3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3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3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3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3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3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3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3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3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3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3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3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3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3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3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3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3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3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3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3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3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3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3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3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3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3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3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3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3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3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3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3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3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3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3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3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3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3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3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3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3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3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3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3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3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3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3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3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3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3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3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3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3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3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3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3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3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3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3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3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3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3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3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3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3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3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3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3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3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3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3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3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3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3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3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3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3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3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3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3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3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3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3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3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3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3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3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3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3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3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3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3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3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3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3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3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3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3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3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3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3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3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3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3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3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3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3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3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3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3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3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3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3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3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3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3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3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3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3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3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3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3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3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3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3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3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3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3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3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3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3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3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3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3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3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3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3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3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3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3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3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3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3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3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3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3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3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3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3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3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3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3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3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3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3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3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3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3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3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3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3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3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3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3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3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3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3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3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3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3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3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3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3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3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3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3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3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3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3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3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3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3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3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3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3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3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3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3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3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3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3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3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3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3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3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3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3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3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3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3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3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3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3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3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3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3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3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3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3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3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3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3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3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3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3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3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3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3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3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3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3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3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3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3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3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3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3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3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3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3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3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3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3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3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3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3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3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3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3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3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3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3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3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3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3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3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3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3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3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3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3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3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3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3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3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3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3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3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3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3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3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3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3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3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3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3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3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3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3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3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3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3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3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3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3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3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3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3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3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3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3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3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3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3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3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3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3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3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3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3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3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3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3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3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3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3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3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3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3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3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3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3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3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3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3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3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3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3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3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3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3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3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3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3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3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3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3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3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3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3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3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3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3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3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3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3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3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3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3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3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3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3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3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3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3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3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3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3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3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3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3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3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3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3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3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3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3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3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3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3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3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3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3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3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3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3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3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3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3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3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3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3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3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3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3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3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3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3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3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3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3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3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3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3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3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3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3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3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3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3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3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3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3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3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3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3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3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3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3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3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3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3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3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3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3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3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3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3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3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3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3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3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3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3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3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3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3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3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3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3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3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3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3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3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3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3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3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3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3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3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3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3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3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3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3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3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3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3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3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3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3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3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3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3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3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3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3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3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3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3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3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3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3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3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3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3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3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3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3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3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3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3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3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3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3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3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3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3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3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3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3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3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3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3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3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3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3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3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3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3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3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3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3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3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3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3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3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3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3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3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3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3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3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3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3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3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3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3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3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3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3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3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3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3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3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3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3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3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3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3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3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3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3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3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3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3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3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3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3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3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3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3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3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3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3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3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3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3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3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3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3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3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3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3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3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3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3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3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3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3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3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3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3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3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3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3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3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3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3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3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3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3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3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3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3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3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3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3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3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3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3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3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3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3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3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3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3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3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3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3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3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3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3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3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3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3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3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3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3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3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3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3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3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3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3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3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3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3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3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3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3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3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3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3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3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3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3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3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3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3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3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3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3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3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3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3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3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3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3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3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3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3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3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3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3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3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3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3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3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3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3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3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3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3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3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3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3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3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3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3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3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3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3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3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3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3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3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3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3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3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3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3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3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3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3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3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3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3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3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3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3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3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3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3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3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3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3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3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3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3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3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3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3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3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3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3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3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3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3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3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3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3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3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3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3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3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3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3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3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3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3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3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3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3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3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3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3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3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3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3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3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3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3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3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3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3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3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3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3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3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3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3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3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3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3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3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3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3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3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3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3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3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3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3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3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3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3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3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3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3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3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3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3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3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3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3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3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3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3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3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3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3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3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3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3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3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3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3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3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3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3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3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3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3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3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3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3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3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3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3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3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3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3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3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3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3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3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3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3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3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3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3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3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3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3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3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3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3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3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3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3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3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3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3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3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3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3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3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3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3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3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3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3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3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3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3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3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3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3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3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3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3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3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3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3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3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3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3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3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3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3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3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3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3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3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3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3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3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3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3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3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3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3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autoFilter ref="A1:F1919" xr:uid="{F7E52F2C-F2D3-4F44-815D-AF8D50250408}"/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Data Prep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Sohel Ahmed</cp:lastModifiedBy>
  <dcterms:created xsi:type="dcterms:W3CDTF">2021-09-21T20:47:02Z</dcterms:created>
  <dcterms:modified xsi:type="dcterms:W3CDTF">2023-04-26T19:55:49Z</dcterms:modified>
</cp:coreProperties>
</file>