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iamhabib\Documents\Software Engineering Capstone\Iteration 5 Closeout\"/>
    </mc:Choice>
  </mc:AlternateContent>
  <xr:revisionPtr revIDLastSave="0" documentId="8_{03B55FDB-E204-4EBD-8C67-481F5C839F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am1_Estimated_Eff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9" i="1" l="1"/>
  <c r="F79" i="1" l="1"/>
  <c r="Q79" i="1" l="1"/>
  <c r="P79" i="1"/>
  <c r="M79" i="1"/>
  <c r="G8" i="1"/>
  <c r="H79" i="1" l="1"/>
  <c r="R79" i="1"/>
  <c r="R76" i="1"/>
  <c r="R75" i="1"/>
  <c r="R74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G70" i="1"/>
  <c r="G66" i="1"/>
  <c r="I62" i="1"/>
  <c r="G62" i="1"/>
  <c r="H61" i="1"/>
  <c r="H60" i="1"/>
  <c r="G59" i="1"/>
  <c r="G56" i="1"/>
  <c r="H57" i="1"/>
  <c r="I56" i="1" s="1"/>
  <c r="I66" i="1" l="1"/>
  <c r="I59" i="1"/>
  <c r="H9" i="1"/>
  <c r="H10" i="1" l="1"/>
  <c r="H24" i="1"/>
  <c r="G6" i="1"/>
  <c r="I6" i="1"/>
  <c r="R7" i="1"/>
  <c r="R8" i="1"/>
  <c r="R9" i="1"/>
  <c r="R10" i="1"/>
  <c r="H11" i="1"/>
  <c r="R11" i="1"/>
  <c r="G12" i="1"/>
  <c r="R12" i="1"/>
  <c r="H13" i="1"/>
  <c r="R13" i="1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G21" i="1"/>
  <c r="R21" i="1"/>
  <c r="H22" i="1"/>
  <c r="R22" i="1"/>
  <c r="H23" i="1"/>
  <c r="R24" i="1"/>
  <c r="H25" i="1"/>
  <c r="R25" i="1"/>
  <c r="H26" i="1"/>
  <c r="R26" i="1"/>
  <c r="G27" i="1"/>
  <c r="R27" i="1"/>
  <c r="H28" i="1"/>
  <c r="R28" i="1"/>
  <c r="H29" i="1"/>
  <c r="R29" i="1"/>
  <c r="H30" i="1"/>
  <c r="R30" i="1"/>
  <c r="G31" i="1"/>
  <c r="R31" i="1"/>
  <c r="H32" i="1"/>
  <c r="R32" i="1"/>
  <c r="H33" i="1"/>
  <c r="R33" i="1"/>
  <c r="H34" i="1"/>
  <c r="R34" i="1"/>
  <c r="H35" i="1"/>
  <c r="R35" i="1"/>
  <c r="H36" i="1"/>
  <c r="R36" i="1"/>
  <c r="G37" i="1"/>
  <c r="R37" i="1"/>
  <c r="H38" i="1"/>
  <c r="R38" i="1"/>
  <c r="H39" i="1"/>
  <c r="R39" i="1"/>
  <c r="H40" i="1"/>
  <c r="R40" i="1"/>
  <c r="H41" i="1"/>
  <c r="R41" i="1"/>
  <c r="H42" i="1"/>
  <c r="R42" i="1"/>
  <c r="G43" i="1"/>
  <c r="R43" i="1"/>
  <c r="H44" i="1"/>
  <c r="R44" i="1"/>
  <c r="H45" i="1"/>
  <c r="R45" i="1"/>
  <c r="H46" i="1"/>
  <c r="R46" i="1"/>
  <c r="G47" i="1"/>
  <c r="R47" i="1"/>
  <c r="H48" i="1"/>
  <c r="R48" i="1"/>
  <c r="H49" i="1"/>
  <c r="R49" i="1"/>
  <c r="H50" i="1"/>
  <c r="R50" i="1"/>
  <c r="H51" i="1"/>
  <c r="R51" i="1"/>
  <c r="G52" i="1"/>
  <c r="R52" i="1"/>
  <c r="H53" i="1"/>
  <c r="R53" i="1"/>
  <c r="H54" i="1"/>
  <c r="R54" i="1"/>
  <c r="H55" i="1"/>
  <c r="R55" i="1"/>
  <c r="R56" i="1"/>
  <c r="R57" i="1"/>
  <c r="G79" i="1" l="1"/>
  <c r="I37" i="1"/>
  <c r="I27" i="1"/>
  <c r="I21" i="1"/>
  <c r="I12" i="1"/>
  <c r="I31" i="1"/>
  <c r="I8" i="1"/>
  <c r="I47" i="1"/>
  <c r="I43" i="1"/>
  <c r="I52" i="1"/>
  <c r="I79" i="1" l="1"/>
</calcChain>
</file>

<file path=xl/sharedStrings.xml><?xml version="1.0" encoding="utf-8"?>
<sst xmlns="http://schemas.openxmlformats.org/spreadsheetml/2006/main" count="221" uniqueCount="91">
  <si>
    <t>Task Name: (Dependencies top to bottom)</t>
  </si>
  <si>
    <t>Mariam</t>
  </si>
  <si>
    <t>Scott</t>
  </si>
  <si>
    <t>Grant</t>
  </si>
  <si>
    <t>Irem</t>
  </si>
  <si>
    <t>Maryam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</si>
  <si>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</si>
  <si>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</si>
  <si>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</si>
  <si>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</si>
  <si>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</si>
  <si>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</si>
  <si>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</si>
  <si>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</si>
  <si>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</si>
  <si>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</si>
  <si>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</si>
  <si>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</si>
  <si>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</si>
  <si>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</si>
  <si>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</si>
  <si>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</si>
  <si>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</si>
  <si>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t>Scott, Irem, Grant,</t>
    </r>
    <r>
      <rPr>
        <b/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Maryam, Mariam</t>
    </r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</si>
  <si>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</si>
  <si>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</si>
  <si>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</si>
  <si>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</si>
  <si>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</si>
  <si>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</si>
  <si>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</si>
  <si>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</si>
  <si>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</si>
  <si>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Mariam, Scott, Irem, Grant, Maryam</t>
  </si>
  <si>
    <t>Architecture Document</t>
  </si>
  <si>
    <t>Architect</t>
  </si>
  <si>
    <t>Scott, Grant, Maryam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</si>
  <si>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</si>
  <si>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</si>
  <si>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</si>
  <si>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</si>
  <si>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</si>
  <si>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</si>
  <si>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</si>
  <si>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</si>
  <si>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</si>
  <si>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environment(.net framework, react)</t>
  </si>
  <si>
    <t>Create a basic .net application</t>
  </si>
  <si>
    <r>
      <t xml:space="preserve">Scott, Grant, </t>
    </r>
    <r>
      <rPr>
        <sz val="12"/>
        <color indexed="8"/>
        <rFont val="Calibri"/>
        <family val="2"/>
      </rPr>
      <t>Irem</t>
    </r>
  </si>
  <si>
    <t>Implement classes</t>
  </si>
  <si>
    <t>Unit Testing</t>
  </si>
  <si>
    <t>Analysis</t>
  </si>
  <si>
    <t>System Testing</t>
  </si>
  <si>
    <t>Bug fix as required</t>
  </si>
  <si>
    <t>Tester, Developer</t>
  </si>
  <si>
    <t>Scott, Grant, Irem, Maryam</t>
  </si>
  <si>
    <t>Evaluate needs for next iteration</t>
  </si>
  <si>
    <t>Iteration 2:</t>
  </si>
  <si>
    <t>Design</t>
  </si>
  <si>
    <t>Implement any design changes</t>
  </si>
  <si>
    <t>Risk analysis</t>
  </si>
  <si>
    <t>Design HTML format</t>
  </si>
  <si>
    <t>Design HTML-handling code</t>
  </si>
  <si>
    <t>Create UI design for balance screen</t>
  </si>
  <si>
    <t>Review requirements</t>
  </si>
  <si>
    <t>Maryam, Scott, Irem, Grant</t>
  </si>
  <si>
    <t>Create HTML parsing code</t>
  </si>
  <si>
    <t>Handle HTML data structure for retrieving balance</t>
  </si>
  <si>
    <t>Implement UI</t>
  </si>
  <si>
    <t>Irem, Grant</t>
  </si>
  <si>
    <t>Irem, Grant, Scott, Maryam</t>
  </si>
  <si>
    <t>Iteration 3:</t>
  </si>
  <si>
    <t xml:space="preserve"> Mariam</t>
  </si>
  <si>
    <t>Create UI design for vendor locations</t>
  </si>
  <si>
    <t>Design data structure for RSS location list</t>
  </si>
  <si>
    <t>Mariam, Irem, Grant, Scott, Maryam</t>
  </si>
  <si>
    <t xml:space="preserve">Develop code </t>
  </si>
  <si>
    <t>Acceptance Testing</t>
  </si>
  <si>
    <t>Tester, Project Manager</t>
  </si>
  <si>
    <t>Irem, Grant, Mariam</t>
  </si>
  <si>
    <t>Iteration 4:</t>
  </si>
  <si>
    <t>Iteration 5:</t>
  </si>
  <si>
    <t>Fix HTML patterns</t>
  </si>
  <si>
    <t>Develop business logic</t>
  </si>
  <si>
    <t>Scott, Maryam</t>
  </si>
  <si>
    <t>Implement django signals to triggers events to notify users</t>
  </si>
  <si>
    <t>Create dashboard UI and Logic</t>
  </si>
  <si>
    <t>Create error pages</t>
  </si>
  <si>
    <t>Fix HTML and CSS patterns</t>
  </si>
  <si>
    <t>Mariam, Scott</t>
  </si>
  <si>
    <t>Mariam,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</si>
</sst>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5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charset val="1"/>
    </font>
    <font>
      <b/>
      <sz val="10"/>
      <color rgb="FFFFFFFF"/>
      <name val="Arial"/>
      <family val="2"/>
    </font>
    <font>
      <sz val="2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theme="2"/>
        <bgColor indexed="42"/>
      </patternFill>
    </fill>
    <fill>
      <patternFill patternType="solid">
        <fgColor theme="2"/>
        <bgColor indexed="9"/>
      </patternFill>
    </fill>
    <fill>
      <patternFill patternType="solid">
        <fgColor rgb="FF333333"/>
        <bgColor rgb="FF333300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8" fillId="5" borderId="0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5" fontId="12" fillId="3" borderId="1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 wrapText="1"/>
    </xf>
    <xf numFmtId="0" fontId="5" fillId="7" borderId="7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8" borderId="15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13" fillId="8" borderId="13" xfId="0" applyNumberFormat="1" applyFont="1" applyFill="1" applyBorder="1" applyAlignment="1">
      <alignment horizontal="center" vertical="center"/>
    </xf>
    <xf numFmtId="165" fontId="14" fillId="8" borderId="13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zoomScale="90" zoomScaleNormal="90" workbookViewId="0">
      <selection activeCell="N82" sqref="N82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7" width="9" style="7"/>
    <col min="18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1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7" t="s">
        <v>11</v>
      </c>
      <c r="I3" s="16" t="s">
        <v>11</v>
      </c>
      <c r="J3" s="6"/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6"/>
      <c r="K4" s="6"/>
      <c r="L4" s="6"/>
      <c r="M4" s="25" t="s">
        <v>13</v>
      </c>
      <c r="N4" s="25" t="s">
        <v>13</v>
      </c>
      <c r="O4" s="25" t="s">
        <v>13</v>
      </c>
      <c r="P4" s="25" t="s">
        <v>13</v>
      </c>
      <c r="Q4" s="25" t="s">
        <v>13</v>
      </c>
      <c r="R4" s="2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15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3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16</v>
      </c>
      <c r="B6" s="33" t="s">
        <v>17</v>
      </c>
      <c r="C6" s="34"/>
      <c r="D6" s="35"/>
      <c r="E6" s="36"/>
      <c r="F6" s="37"/>
      <c r="G6" s="38">
        <f>SUM(F7)</f>
        <v>10</v>
      </c>
      <c r="H6" s="37"/>
      <c r="I6" s="38">
        <f>SUM(H7)</f>
        <v>0.3</v>
      </c>
      <c r="J6" s="5"/>
      <c r="K6" s="5"/>
      <c r="L6" s="5"/>
      <c r="M6" s="39"/>
      <c r="N6" s="39"/>
      <c r="O6" s="39"/>
      <c r="P6" s="39"/>
      <c r="Q6" s="39"/>
      <c r="R6" s="3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18</v>
      </c>
      <c r="D7" s="41" t="s">
        <v>19</v>
      </c>
      <c r="E7" s="42" t="s">
        <v>1</v>
      </c>
      <c r="F7" s="43">
        <v>10</v>
      </c>
      <c r="G7" s="44"/>
      <c r="H7" s="45">
        <v>0.3</v>
      </c>
      <c r="I7" s="44"/>
      <c r="J7" s="5"/>
      <c r="K7" s="5"/>
      <c r="L7" s="5"/>
      <c r="M7" s="45">
        <v>0.3</v>
      </c>
      <c r="N7" s="45">
        <v>0</v>
      </c>
      <c r="O7" s="45"/>
      <c r="P7" s="45"/>
      <c r="Q7" s="45"/>
      <c r="R7" s="45">
        <f t="shared" ref="R7:R34" si="0">SUM(M7:Q7)</f>
        <v>0.3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20</v>
      </c>
      <c r="C8" s="34"/>
      <c r="D8" s="46"/>
      <c r="E8" s="46"/>
      <c r="F8" s="37"/>
      <c r="G8" s="38">
        <f>SUM(F9:F11)</f>
        <v>6</v>
      </c>
      <c r="H8" s="37"/>
      <c r="I8" s="38">
        <f>SUM(H9:H11)</f>
        <v>24</v>
      </c>
      <c r="J8" s="5"/>
      <c r="K8" s="5"/>
      <c r="L8" s="5"/>
      <c r="M8" s="39"/>
      <c r="N8" s="39"/>
      <c r="O8" s="39"/>
      <c r="P8" s="39"/>
      <c r="Q8" s="39"/>
      <c r="R8" s="39">
        <f t="shared" si="0"/>
        <v>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ht="31.5" x14ac:dyDescent="0.2">
      <c r="A9" s="32"/>
      <c r="B9" s="32"/>
      <c r="C9" s="47" t="s">
        <v>21</v>
      </c>
      <c r="D9" s="48" t="s">
        <v>22</v>
      </c>
      <c r="E9" s="141" t="s">
        <v>23</v>
      </c>
      <c r="F9" s="43">
        <v>2</v>
      </c>
      <c r="G9" s="44"/>
      <c r="H9" s="142">
        <f>SUM(M9:Q9)</f>
        <v>6</v>
      </c>
      <c r="I9" s="44"/>
      <c r="J9" s="5"/>
      <c r="K9" s="5"/>
      <c r="L9" s="5"/>
      <c r="M9" s="45">
        <v>1</v>
      </c>
      <c r="N9" s="45">
        <v>0.5</v>
      </c>
      <c r="O9" s="45">
        <v>0.5</v>
      </c>
      <c r="P9" s="45">
        <v>1</v>
      </c>
      <c r="Q9" s="45">
        <v>3</v>
      </c>
      <c r="R9" s="45">
        <f t="shared" si="0"/>
        <v>6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ht="31.5" x14ac:dyDescent="0.2">
      <c r="A10" s="32"/>
      <c r="B10" s="32"/>
      <c r="C10" s="47" t="s">
        <v>24</v>
      </c>
      <c r="D10" s="48" t="s">
        <v>22</v>
      </c>
      <c r="E10" s="141" t="s">
        <v>23</v>
      </c>
      <c r="F10" s="43">
        <v>2</v>
      </c>
      <c r="G10" s="44"/>
      <c r="H10" s="45">
        <f>SUM(M10:Q10)</f>
        <v>9</v>
      </c>
      <c r="I10" s="44"/>
      <c r="J10" s="5"/>
      <c r="K10" s="5"/>
      <c r="L10" s="5"/>
      <c r="M10" s="45">
        <v>3</v>
      </c>
      <c r="N10" s="45">
        <v>1</v>
      </c>
      <c r="O10" s="45">
        <v>1</v>
      </c>
      <c r="P10" s="45">
        <v>1</v>
      </c>
      <c r="Q10" s="45">
        <v>3</v>
      </c>
      <c r="R10" s="45">
        <f t="shared" si="0"/>
        <v>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ht="31.5" x14ac:dyDescent="0.2">
      <c r="A11" s="32"/>
      <c r="B11" s="32"/>
      <c r="C11" s="47" t="s">
        <v>25</v>
      </c>
      <c r="D11" s="48" t="s">
        <v>22</v>
      </c>
      <c r="E11" s="141" t="s">
        <v>23</v>
      </c>
      <c r="F11" s="43">
        <v>2</v>
      </c>
      <c r="G11" s="44"/>
      <c r="H11" s="43">
        <f>SUM(M11:Q11)</f>
        <v>9</v>
      </c>
      <c r="I11" s="44"/>
      <c r="J11" s="5"/>
      <c r="K11" s="5"/>
      <c r="L11" s="5"/>
      <c r="M11" s="45">
        <v>2</v>
      </c>
      <c r="N11" s="45">
        <v>1</v>
      </c>
      <c r="O11" s="45">
        <v>1</v>
      </c>
      <c r="P11" s="45">
        <v>2</v>
      </c>
      <c r="Q11" s="45">
        <v>3</v>
      </c>
      <c r="R11" s="45">
        <f t="shared" si="0"/>
        <v>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26</v>
      </c>
      <c r="C12" s="34"/>
      <c r="D12" s="35"/>
      <c r="E12" s="36"/>
      <c r="F12" s="37"/>
      <c r="G12" s="38">
        <f>SUM(F13:F19)</f>
        <v>24</v>
      </c>
      <c r="H12" s="37"/>
      <c r="I12" s="38">
        <f>SUM(H13:H19)</f>
        <v>17</v>
      </c>
      <c r="J12" s="5"/>
      <c r="K12" s="5"/>
      <c r="L12" s="5"/>
      <c r="M12" s="39"/>
      <c r="N12" s="39"/>
      <c r="O12" s="39"/>
      <c r="P12" s="39"/>
      <c r="Q12" s="39"/>
      <c r="R12" s="39">
        <f t="shared" si="0"/>
        <v>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27</v>
      </c>
      <c r="D13" s="48" t="s">
        <v>19</v>
      </c>
      <c r="E13" s="49" t="s">
        <v>1</v>
      </c>
      <c r="F13" s="43">
        <v>2</v>
      </c>
      <c r="G13" s="44"/>
      <c r="H13" s="43">
        <f t="shared" ref="H13:H20" si="1">SUM(M13:Q13)</f>
        <v>4</v>
      </c>
      <c r="I13" s="44"/>
      <c r="J13" s="5"/>
      <c r="K13" s="5"/>
      <c r="L13" s="5"/>
      <c r="M13" s="45">
        <v>4</v>
      </c>
      <c r="N13" s="45">
        <v>0</v>
      </c>
      <c r="O13" s="45"/>
      <c r="P13" s="45"/>
      <c r="Q13" s="45"/>
      <c r="R13" s="45">
        <f t="shared" si="0"/>
        <v>4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28</v>
      </c>
      <c r="D14" s="48" t="s">
        <v>19</v>
      </c>
      <c r="E14" s="49" t="s">
        <v>1</v>
      </c>
      <c r="F14" s="43">
        <v>2</v>
      </c>
      <c r="G14" s="44"/>
      <c r="H14" s="43">
        <f t="shared" si="1"/>
        <v>0</v>
      </c>
      <c r="I14" s="44"/>
      <c r="J14" s="5"/>
      <c r="K14" s="5"/>
      <c r="L14" s="5"/>
      <c r="M14" s="45"/>
      <c r="N14" s="45">
        <v>0</v>
      </c>
      <c r="O14" s="45"/>
      <c r="P14" s="45"/>
      <c r="Q14" s="45"/>
      <c r="R14" s="45">
        <f t="shared" si="0"/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29</v>
      </c>
      <c r="D15" s="48" t="s">
        <v>30</v>
      </c>
      <c r="E15" s="49" t="s">
        <v>1</v>
      </c>
      <c r="F15" s="43">
        <v>3</v>
      </c>
      <c r="G15" s="44"/>
      <c r="H15" s="43">
        <f t="shared" si="1"/>
        <v>5.5</v>
      </c>
      <c r="I15" s="44"/>
      <c r="J15" s="5"/>
      <c r="K15" s="5"/>
      <c r="L15" s="5"/>
      <c r="M15" s="45">
        <v>5</v>
      </c>
      <c r="N15" s="45">
        <v>0</v>
      </c>
      <c r="O15" s="45"/>
      <c r="P15" s="45">
        <v>0.5</v>
      </c>
      <c r="Q15" s="45"/>
      <c r="R15" s="45">
        <f t="shared" si="0"/>
        <v>5.5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31</v>
      </c>
      <c r="D16" s="48" t="s">
        <v>32</v>
      </c>
      <c r="E16" s="49" t="s">
        <v>33</v>
      </c>
      <c r="F16" s="43">
        <v>5</v>
      </c>
      <c r="G16" s="44"/>
      <c r="H16" s="43">
        <f t="shared" si="1"/>
        <v>3.5</v>
      </c>
      <c r="I16" s="44"/>
      <c r="J16" s="5"/>
      <c r="K16" s="5"/>
      <c r="L16" s="5"/>
      <c r="M16" s="45">
        <v>0</v>
      </c>
      <c r="N16" s="45">
        <v>2</v>
      </c>
      <c r="O16" s="45"/>
      <c r="P16" s="45">
        <v>1.5</v>
      </c>
      <c r="Q16" s="45"/>
      <c r="R16" s="45">
        <f t="shared" si="0"/>
        <v>3.5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34</v>
      </c>
      <c r="D17" s="48" t="s">
        <v>35</v>
      </c>
      <c r="E17" s="49" t="s">
        <v>36</v>
      </c>
      <c r="F17" s="43">
        <v>5</v>
      </c>
      <c r="G17" s="44"/>
      <c r="H17" s="43">
        <f t="shared" si="1"/>
        <v>3.5</v>
      </c>
      <c r="I17" s="44"/>
      <c r="J17" s="5"/>
      <c r="K17" s="5"/>
      <c r="L17" s="5"/>
      <c r="M17" s="45"/>
      <c r="N17" s="45">
        <v>0.5</v>
      </c>
      <c r="O17" s="45"/>
      <c r="P17" s="45">
        <v>2</v>
      </c>
      <c r="Q17" s="45">
        <v>1</v>
      </c>
      <c r="R17" s="45">
        <f t="shared" si="0"/>
        <v>3.5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 x14ac:dyDescent="0.2">
      <c r="A18" s="32"/>
      <c r="B18" s="32"/>
      <c r="C18" s="47" t="s">
        <v>37</v>
      </c>
      <c r="D18" s="48" t="s">
        <v>38</v>
      </c>
      <c r="E18" s="49" t="s">
        <v>5</v>
      </c>
      <c r="F18" s="43">
        <v>5</v>
      </c>
      <c r="G18" s="44"/>
      <c r="H18" s="43">
        <f t="shared" si="1"/>
        <v>0</v>
      </c>
      <c r="I18" s="44"/>
      <c r="J18" s="5"/>
      <c r="K18" s="5"/>
      <c r="L18" s="5"/>
      <c r="M18" s="45"/>
      <c r="N18" s="45">
        <v>0</v>
      </c>
      <c r="O18" s="45"/>
      <c r="P18" s="45"/>
      <c r="Q18" s="45"/>
      <c r="R18" s="45">
        <f t="shared" si="0"/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5" x14ac:dyDescent="0.2">
      <c r="A19" s="50"/>
      <c r="B19" s="50"/>
      <c r="C19" s="51" t="s">
        <v>39</v>
      </c>
      <c r="D19" s="52" t="s">
        <v>40</v>
      </c>
      <c r="E19" s="53" t="s">
        <v>4</v>
      </c>
      <c r="F19" s="54">
        <v>2</v>
      </c>
      <c r="G19" s="55"/>
      <c r="H19" s="54">
        <f t="shared" si="1"/>
        <v>0.5</v>
      </c>
      <c r="I19" s="55"/>
      <c r="M19" s="56"/>
      <c r="N19" s="56">
        <v>0</v>
      </c>
      <c r="O19" s="56"/>
      <c r="P19" s="56">
        <v>0.5</v>
      </c>
      <c r="Q19" s="56"/>
      <c r="R19" s="56">
        <f t="shared" si="0"/>
        <v>0.5</v>
      </c>
    </row>
    <row r="20" spans="1:32" x14ac:dyDescent="0.2">
      <c r="A20" s="57" t="s">
        <v>41</v>
      </c>
      <c r="B20" s="58"/>
      <c r="C20" s="59"/>
      <c r="D20" s="60"/>
      <c r="E20" s="61"/>
      <c r="F20" s="62"/>
      <c r="G20" s="63"/>
      <c r="H20" s="62">
        <f t="shared" si="1"/>
        <v>0</v>
      </c>
      <c r="I20" s="64"/>
      <c r="M20" s="65"/>
      <c r="N20" s="65"/>
      <c r="O20" s="65"/>
      <c r="P20" s="65"/>
      <c r="Q20" s="65"/>
      <c r="R20" s="65">
        <f t="shared" si="0"/>
        <v>0</v>
      </c>
    </row>
    <row r="21" spans="1:32" s="1" customFormat="1" x14ac:dyDescent="0.2">
      <c r="A21" s="66" t="s">
        <v>42</v>
      </c>
      <c r="B21" s="33" t="s">
        <v>43</v>
      </c>
      <c r="C21" s="67"/>
      <c r="D21" s="68"/>
      <c r="E21" s="69"/>
      <c r="F21" s="70"/>
      <c r="G21" s="38">
        <f>SUM(F22:F26)</f>
        <v>35</v>
      </c>
      <c r="H21" s="70"/>
      <c r="I21" s="38">
        <f>SUM(H22:H26)</f>
        <v>16.55</v>
      </c>
      <c r="J21" s="71"/>
      <c r="K21" s="71"/>
      <c r="L21" s="71"/>
      <c r="M21" s="72"/>
      <c r="N21" s="72"/>
      <c r="O21" s="72"/>
      <c r="P21" s="72"/>
      <c r="Q21" s="72"/>
      <c r="R21" s="72">
        <f t="shared" si="0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</row>
    <row r="22" spans="1:32" s="1" customFormat="1" ht="31.5" x14ac:dyDescent="0.2">
      <c r="A22" s="66"/>
      <c r="B22" s="73"/>
      <c r="C22" s="74" t="s">
        <v>44</v>
      </c>
      <c r="D22" s="75" t="s">
        <v>45</v>
      </c>
      <c r="E22" s="76" t="s">
        <v>33</v>
      </c>
      <c r="F22" s="77">
        <v>1</v>
      </c>
      <c r="G22" s="78"/>
      <c r="H22" s="77">
        <f t="shared" ref="H22:H26" si="2">SUM(M22:Q22)</f>
        <v>1.25</v>
      </c>
      <c r="I22" s="79"/>
      <c r="J22" s="71"/>
      <c r="K22" s="71"/>
      <c r="L22" s="71"/>
      <c r="M22" s="80">
        <v>0.25</v>
      </c>
      <c r="N22" s="80">
        <v>0.25</v>
      </c>
      <c r="O22" s="80">
        <v>0.25</v>
      </c>
      <c r="P22" s="80">
        <v>0.25</v>
      </c>
      <c r="Q22" s="80">
        <v>0.25</v>
      </c>
      <c r="R22" s="80">
        <f t="shared" si="0"/>
        <v>1.25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</row>
    <row r="23" spans="1:32" ht="31.5" x14ac:dyDescent="0.2">
      <c r="A23" s="66"/>
      <c r="B23" s="73"/>
      <c r="C23" s="74" t="s">
        <v>46</v>
      </c>
      <c r="D23" s="75" t="s">
        <v>45</v>
      </c>
      <c r="E23" s="76" t="s">
        <v>33</v>
      </c>
      <c r="F23" s="77">
        <v>20</v>
      </c>
      <c r="G23" s="78"/>
      <c r="H23" s="77">
        <f t="shared" si="2"/>
        <v>13.3</v>
      </c>
      <c r="I23" s="78"/>
      <c r="M23" s="80">
        <v>1</v>
      </c>
      <c r="N23" s="80">
        <v>3</v>
      </c>
      <c r="O23" s="80">
        <v>0.3</v>
      </c>
      <c r="P23" s="80">
        <v>7</v>
      </c>
      <c r="Q23" s="80">
        <v>2</v>
      </c>
      <c r="R23" s="80"/>
    </row>
    <row r="24" spans="1:32" x14ac:dyDescent="0.2">
      <c r="A24" s="66"/>
      <c r="B24" s="73"/>
      <c r="C24" s="74" t="s">
        <v>47</v>
      </c>
      <c r="D24" s="75" t="s">
        <v>45</v>
      </c>
      <c r="E24" s="140" t="s">
        <v>48</v>
      </c>
      <c r="F24" s="77">
        <v>2</v>
      </c>
      <c r="G24" s="78"/>
      <c r="H24" s="77">
        <f t="shared" si="2"/>
        <v>1.5</v>
      </c>
      <c r="I24" s="78"/>
      <c r="M24" s="80"/>
      <c r="N24" s="80">
        <v>1</v>
      </c>
      <c r="O24" s="80"/>
      <c r="P24" s="80">
        <v>0.5</v>
      </c>
      <c r="Q24" s="80"/>
      <c r="R24" s="80">
        <f t="shared" si="0"/>
        <v>1.5</v>
      </c>
    </row>
    <row r="25" spans="1:32" x14ac:dyDescent="0.2">
      <c r="A25" s="66"/>
      <c r="B25" s="82"/>
      <c r="C25" s="81" t="s">
        <v>49</v>
      </c>
      <c r="D25" s="75" t="s">
        <v>45</v>
      </c>
      <c r="E25" s="140" t="s">
        <v>48</v>
      </c>
      <c r="F25" s="77">
        <v>10</v>
      </c>
      <c r="G25" s="78"/>
      <c r="H25" s="77">
        <f t="shared" si="2"/>
        <v>0.5</v>
      </c>
      <c r="I25" s="78"/>
      <c r="M25" s="80"/>
      <c r="N25" s="80">
        <v>0.5</v>
      </c>
      <c r="O25" s="80"/>
      <c r="P25" s="80"/>
      <c r="Q25" s="80"/>
      <c r="R25" s="80">
        <f t="shared" si="0"/>
        <v>0.5</v>
      </c>
    </row>
    <row r="26" spans="1:32" x14ac:dyDescent="0.2">
      <c r="A26" s="66"/>
      <c r="B26" s="83"/>
      <c r="C26" s="84" t="s">
        <v>50</v>
      </c>
      <c r="D26" s="85" t="s">
        <v>45</v>
      </c>
      <c r="E26" s="86" t="s">
        <v>5</v>
      </c>
      <c r="F26" s="87">
        <v>2</v>
      </c>
      <c r="G26" s="88"/>
      <c r="H26" s="87">
        <f t="shared" si="2"/>
        <v>0</v>
      </c>
      <c r="I26" s="88"/>
      <c r="M26" s="89"/>
      <c r="N26" s="89">
        <v>0</v>
      </c>
      <c r="O26" s="89"/>
      <c r="P26" s="89"/>
      <c r="Q26" s="89"/>
      <c r="R26" s="89">
        <f t="shared" si="0"/>
        <v>0</v>
      </c>
    </row>
    <row r="27" spans="1:32" x14ac:dyDescent="0.2">
      <c r="A27" s="66"/>
      <c r="B27" s="90" t="s">
        <v>51</v>
      </c>
      <c r="C27" s="91"/>
      <c r="D27" s="92"/>
      <c r="E27" s="92"/>
      <c r="F27" s="93"/>
      <c r="G27" s="38">
        <f>SUM(F28:F30)</f>
        <v>6</v>
      </c>
      <c r="H27" s="93"/>
      <c r="I27" s="38">
        <f>SUM(H28:H30)</f>
        <v>3.75</v>
      </c>
      <c r="M27" s="39"/>
      <c r="N27" s="39"/>
      <c r="O27" s="39"/>
      <c r="P27" s="39"/>
      <c r="Q27" s="39"/>
      <c r="R27" s="39">
        <f t="shared" si="0"/>
        <v>0</v>
      </c>
    </row>
    <row r="28" spans="1:32" x14ac:dyDescent="0.2">
      <c r="A28" s="66"/>
      <c r="B28" s="82"/>
      <c r="C28" s="74" t="s">
        <v>52</v>
      </c>
      <c r="D28" s="75" t="s">
        <v>38</v>
      </c>
      <c r="E28" s="76" t="s">
        <v>5</v>
      </c>
      <c r="F28" s="77">
        <v>2</v>
      </c>
      <c r="G28" s="78"/>
      <c r="H28" s="77">
        <f>SUM(M28:Q28)</f>
        <v>0</v>
      </c>
      <c r="I28" s="78"/>
      <c r="M28" s="94"/>
      <c r="N28" s="94">
        <v>0</v>
      </c>
      <c r="O28" s="94"/>
      <c r="P28" s="94"/>
      <c r="Q28" s="94"/>
      <c r="R28" s="94">
        <f t="shared" si="0"/>
        <v>0</v>
      </c>
    </row>
    <row r="29" spans="1:32" ht="31.5" x14ac:dyDescent="0.2">
      <c r="A29" s="66"/>
      <c r="B29" s="82"/>
      <c r="C29" s="74" t="s">
        <v>53</v>
      </c>
      <c r="D29" s="75" t="s">
        <v>54</v>
      </c>
      <c r="E29" s="140" t="s">
        <v>55</v>
      </c>
      <c r="F29" s="77">
        <v>2</v>
      </c>
      <c r="G29" s="78"/>
      <c r="H29" s="77">
        <f>SUM(M29:Q29)</f>
        <v>0.25</v>
      </c>
      <c r="I29" s="78"/>
      <c r="M29" s="94"/>
      <c r="N29" s="94">
        <v>0.25</v>
      </c>
      <c r="O29" s="94"/>
      <c r="P29" s="94"/>
      <c r="Q29" s="94"/>
      <c r="R29" s="94">
        <f t="shared" si="0"/>
        <v>0.25</v>
      </c>
    </row>
    <row r="30" spans="1:32" x14ac:dyDescent="0.2">
      <c r="A30" s="66"/>
      <c r="B30" s="82"/>
      <c r="C30" s="74" t="s">
        <v>56</v>
      </c>
      <c r="D30" s="75" t="s">
        <v>19</v>
      </c>
      <c r="E30" s="76" t="s">
        <v>1</v>
      </c>
      <c r="F30" s="77">
        <v>2</v>
      </c>
      <c r="G30" s="78"/>
      <c r="H30" s="77">
        <f>SUM(M30:Q30)</f>
        <v>3.5</v>
      </c>
      <c r="I30" s="78"/>
      <c r="M30" s="94">
        <v>2</v>
      </c>
      <c r="N30" s="94">
        <v>0.5</v>
      </c>
      <c r="O30" s="94"/>
      <c r="P30" s="94"/>
      <c r="Q30" s="94">
        <v>1</v>
      </c>
      <c r="R30" s="94">
        <f t="shared" si="0"/>
        <v>3.5</v>
      </c>
    </row>
    <row r="31" spans="1:32" s="1" customFormat="1" x14ac:dyDescent="0.2">
      <c r="A31" s="95" t="s">
        <v>57</v>
      </c>
      <c r="B31" s="145" t="s">
        <v>58</v>
      </c>
      <c r="C31" s="145"/>
      <c r="D31" s="146"/>
      <c r="E31" s="98"/>
      <c r="F31" s="93"/>
      <c r="G31" s="99">
        <f>SUM(F32:F36)</f>
        <v>13</v>
      </c>
      <c r="H31" s="93"/>
      <c r="I31" s="99">
        <f>SUM(H32:H36)</f>
        <v>17</v>
      </c>
      <c r="J31" s="71"/>
      <c r="K31" s="71"/>
      <c r="L31" s="71"/>
      <c r="M31" s="100"/>
      <c r="N31" s="100"/>
      <c r="O31" s="100"/>
      <c r="P31" s="100"/>
      <c r="Q31" s="100"/>
      <c r="R31" s="100">
        <f t="shared" si="0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</row>
    <row r="32" spans="1:32" x14ac:dyDescent="0.2">
      <c r="A32" s="95"/>
      <c r="B32" s="101"/>
      <c r="C32" s="102" t="s">
        <v>59</v>
      </c>
      <c r="D32" s="103" t="s">
        <v>19</v>
      </c>
      <c r="E32" s="104" t="s">
        <v>1</v>
      </c>
      <c r="F32" s="105">
        <v>2</v>
      </c>
      <c r="G32" s="106"/>
      <c r="H32" s="105">
        <f>SUM(M32:Q32)</f>
        <v>1</v>
      </c>
      <c r="I32" s="106"/>
      <c r="M32" s="107">
        <v>1</v>
      </c>
      <c r="N32" s="107"/>
      <c r="O32" s="107"/>
      <c r="P32" s="107"/>
      <c r="Q32" s="107"/>
      <c r="R32" s="107">
        <f t="shared" si="0"/>
        <v>1</v>
      </c>
    </row>
    <row r="33" spans="1:32" x14ac:dyDescent="0.2">
      <c r="A33" s="95"/>
      <c r="B33" s="101"/>
      <c r="C33" s="102" t="s">
        <v>60</v>
      </c>
      <c r="D33" s="103" t="s">
        <v>19</v>
      </c>
      <c r="E33" s="104" t="s">
        <v>1</v>
      </c>
      <c r="F33" s="105">
        <v>2</v>
      </c>
      <c r="G33" s="106"/>
      <c r="H33" s="105">
        <f>SUM(M33:Q33)</f>
        <v>3</v>
      </c>
      <c r="I33" s="106"/>
      <c r="M33" s="107">
        <v>3</v>
      </c>
      <c r="N33" s="107"/>
      <c r="O33" s="107"/>
      <c r="P33" s="107"/>
      <c r="Q33" s="107"/>
      <c r="R33" s="107">
        <f t="shared" si="0"/>
        <v>3</v>
      </c>
    </row>
    <row r="34" spans="1:32" x14ac:dyDescent="0.2">
      <c r="A34" s="95"/>
      <c r="B34" s="101"/>
      <c r="C34" s="102" t="s">
        <v>61</v>
      </c>
      <c r="D34" s="103" t="s">
        <v>45</v>
      </c>
      <c r="E34" s="104" t="s">
        <v>5</v>
      </c>
      <c r="F34" s="105">
        <v>2</v>
      </c>
      <c r="G34" s="106"/>
      <c r="H34" s="105">
        <f>SUM(M34:Q34)</f>
        <v>3</v>
      </c>
      <c r="I34" s="106"/>
      <c r="M34" s="107"/>
      <c r="N34" s="107"/>
      <c r="O34" s="107"/>
      <c r="P34" s="107"/>
      <c r="Q34" s="107">
        <v>3</v>
      </c>
      <c r="R34" s="107">
        <f t="shared" si="0"/>
        <v>3</v>
      </c>
    </row>
    <row r="35" spans="1:32" x14ac:dyDescent="0.2">
      <c r="A35" s="95"/>
      <c r="B35" s="101"/>
      <c r="C35" s="102" t="s">
        <v>62</v>
      </c>
      <c r="D35" s="103" t="s">
        <v>45</v>
      </c>
      <c r="E35" s="104" t="s">
        <v>5</v>
      </c>
      <c r="F35" s="105">
        <v>5</v>
      </c>
      <c r="G35" s="106"/>
      <c r="H35" s="105">
        <f>SUM(M35:Q35)</f>
        <v>6</v>
      </c>
      <c r="I35" s="106"/>
      <c r="M35" s="107"/>
      <c r="N35" s="107"/>
      <c r="O35" s="107"/>
      <c r="P35" s="107"/>
      <c r="Q35" s="107">
        <v>6</v>
      </c>
      <c r="R35" s="107">
        <f t="shared" ref="R35:R57" si="3">SUM(M35:Q35)</f>
        <v>6</v>
      </c>
    </row>
    <row r="36" spans="1:32" x14ac:dyDescent="0.2">
      <c r="A36" s="95"/>
      <c r="B36" s="108"/>
      <c r="C36" s="109" t="s">
        <v>63</v>
      </c>
      <c r="D36" s="110" t="s">
        <v>45</v>
      </c>
      <c r="E36" s="111" t="s">
        <v>5</v>
      </c>
      <c r="F36" s="112">
        <v>2</v>
      </c>
      <c r="G36" s="113"/>
      <c r="H36" s="112">
        <f>SUM(M36:Q36)</f>
        <v>4</v>
      </c>
      <c r="I36" s="113"/>
      <c r="M36" s="114"/>
      <c r="N36" s="114"/>
      <c r="O36" s="114"/>
      <c r="P36" s="114"/>
      <c r="Q36" s="114">
        <v>4</v>
      </c>
      <c r="R36" s="114">
        <f t="shared" si="3"/>
        <v>4</v>
      </c>
    </row>
    <row r="37" spans="1:32" x14ac:dyDescent="0.2">
      <c r="A37" s="95"/>
      <c r="B37" s="96" t="s">
        <v>43</v>
      </c>
      <c r="C37" s="97"/>
      <c r="D37" s="92"/>
      <c r="E37" s="98"/>
      <c r="F37" s="93"/>
      <c r="G37" s="99">
        <f>SUM(F38:F42)</f>
        <v>22</v>
      </c>
      <c r="H37" s="93"/>
      <c r="I37" s="99">
        <f>SUM(H38:H42)</f>
        <v>21</v>
      </c>
      <c r="M37" s="100"/>
      <c r="N37" s="100"/>
      <c r="O37" s="100"/>
      <c r="P37" s="100"/>
      <c r="Q37" s="100"/>
      <c r="R37" s="100">
        <f t="shared" si="3"/>
        <v>0</v>
      </c>
    </row>
    <row r="38" spans="1:32" ht="31.5" x14ac:dyDescent="0.2">
      <c r="A38" s="95"/>
      <c r="B38" s="101"/>
      <c r="C38" s="102" t="s">
        <v>64</v>
      </c>
      <c r="D38" s="103" t="s">
        <v>45</v>
      </c>
      <c r="E38" s="104" t="s">
        <v>65</v>
      </c>
      <c r="F38" s="105">
        <v>1</v>
      </c>
      <c r="G38" s="106"/>
      <c r="H38" s="105">
        <f>SUM(M38:Q38)</f>
        <v>3</v>
      </c>
      <c r="I38" s="106"/>
      <c r="M38" s="107"/>
      <c r="N38" s="107">
        <v>1</v>
      </c>
      <c r="O38" s="107">
        <v>0.5</v>
      </c>
      <c r="P38" s="107">
        <v>0.5</v>
      </c>
      <c r="Q38" s="107">
        <v>1</v>
      </c>
      <c r="R38" s="107">
        <f t="shared" si="3"/>
        <v>3</v>
      </c>
    </row>
    <row r="39" spans="1:32" x14ac:dyDescent="0.2">
      <c r="A39" s="95"/>
      <c r="B39" s="101"/>
      <c r="C39" s="102" t="s">
        <v>66</v>
      </c>
      <c r="D39" s="103" t="s">
        <v>45</v>
      </c>
      <c r="E39" s="104" t="s">
        <v>5</v>
      </c>
      <c r="F39" s="105">
        <v>5</v>
      </c>
      <c r="G39" s="106"/>
      <c r="H39" s="105">
        <f>SUM(M39:Q39)</f>
        <v>5</v>
      </c>
      <c r="I39" s="106"/>
      <c r="M39" s="107"/>
      <c r="N39" s="107"/>
      <c r="O39" s="107"/>
      <c r="P39" s="107"/>
      <c r="Q39" s="107">
        <v>5</v>
      </c>
      <c r="R39" s="107">
        <f t="shared" si="3"/>
        <v>5</v>
      </c>
    </row>
    <row r="40" spans="1:32" ht="31.5" x14ac:dyDescent="0.2">
      <c r="A40" s="95"/>
      <c r="B40" s="101"/>
      <c r="C40" s="102" t="s">
        <v>67</v>
      </c>
      <c r="D40" s="103" t="s">
        <v>45</v>
      </c>
      <c r="E40" s="104" t="s">
        <v>5</v>
      </c>
      <c r="F40" s="105">
        <v>10</v>
      </c>
      <c r="G40" s="106"/>
      <c r="H40" s="105">
        <f>SUM(M40:Q40)</f>
        <v>5</v>
      </c>
      <c r="I40" s="106"/>
      <c r="M40" s="107"/>
      <c r="N40" s="107"/>
      <c r="O40" s="107"/>
      <c r="P40" s="107"/>
      <c r="Q40" s="107">
        <v>5</v>
      </c>
      <c r="R40" s="107">
        <f t="shared" si="3"/>
        <v>5</v>
      </c>
    </row>
    <row r="41" spans="1:32" x14ac:dyDescent="0.2">
      <c r="A41" s="95"/>
      <c r="B41" s="101"/>
      <c r="C41" s="102" t="s">
        <v>68</v>
      </c>
      <c r="D41" s="103" t="s">
        <v>45</v>
      </c>
      <c r="E41" s="104" t="s">
        <v>5</v>
      </c>
      <c r="F41" s="105">
        <v>4</v>
      </c>
      <c r="G41" s="106"/>
      <c r="H41" s="105">
        <f>SUM(M41:Q41)</f>
        <v>5</v>
      </c>
      <c r="I41" s="106"/>
      <c r="M41" s="107"/>
      <c r="N41" s="107"/>
      <c r="O41" s="107"/>
      <c r="P41" s="107"/>
      <c r="Q41" s="107">
        <v>5</v>
      </c>
      <c r="R41" s="107">
        <f t="shared" si="3"/>
        <v>5</v>
      </c>
    </row>
    <row r="42" spans="1:32" x14ac:dyDescent="0.2">
      <c r="A42" s="95"/>
      <c r="B42" s="108"/>
      <c r="C42" s="109" t="s">
        <v>50</v>
      </c>
      <c r="D42" s="110" t="s">
        <v>45</v>
      </c>
      <c r="E42" s="111" t="s">
        <v>69</v>
      </c>
      <c r="F42" s="112">
        <v>2</v>
      </c>
      <c r="G42" s="113"/>
      <c r="H42" s="112">
        <f>SUM(M42:Q42)</f>
        <v>3</v>
      </c>
      <c r="I42" s="113"/>
      <c r="M42" s="114"/>
      <c r="N42" s="114"/>
      <c r="O42" s="114">
        <v>1</v>
      </c>
      <c r="P42" s="114">
        <v>2</v>
      </c>
      <c r="Q42" s="114"/>
      <c r="R42" s="114">
        <f t="shared" si="3"/>
        <v>3</v>
      </c>
    </row>
    <row r="43" spans="1:32" x14ac:dyDescent="0.2">
      <c r="A43" s="95"/>
      <c r="B43" s="96" t="s">
        <v>51</v>
      </c>
      <c r="C43" s="97"/>
      <c r="D43" s="92"/>
      <c r="E43" s="98"/>
      <c r="F43" s="93"/>
      <c r="G43" s="99">
        <f>SUM(F44:F46)</f>
        <v>6</v>
      </c>
      <c r="H43" s="93"/>
      <c r="I43" s="99">
        <f>SUM(H44:H46)</f>
        <v>9.5</v>
      </c>
      <c r="M43" s="100"/>
      <c r="N43" s="100"/>
      <c r="O43" s="100"/>
      <c r="P43" s="100"/>
      <c r="Q43" s="100"/>
      <c r="R43" s="100">
        <f t="shared" si="3"/>
        <v>0</v>
      </c>
    </row>
    <row r="44" spans="1:32" x14ac:dyDescent="0.2">
      <c r="A44" s="95"/>
      <c r="B44" s="101"/>
      <c r="C44" s="102" t="s">
        <v>52</v>
      </c>
      <c r="D44" s="103" t="s">
        <v>38</v>
      </c>
      <c r="E44" s="104" t="s">
        <v>69</v>
      </c>
      <c r="F44" s="105">
        <v>2</v>
      </c>
      <c r="G44" s="106"/>
      <c r="H44" s="105">
        <f>SUM(M44:Q44)</f>
        <v>2</v>
      </c>
      <c r="I44" s="106"/>
      <c r="M44" s="107"/>
      <c r="N44" s="107"/>
      <c r="O44" s="107">
        <v>1</v>
      </c>
      <c r="P44" s="107">
        <v>1</v>
      </c>
      <c r="Q44" s="107"/>
      <c r="R44" s="107">
        <f t="shared" si="3"/>
        <v>2</v>
      </c>
    </row>
    <row r="45" spans="1:32" ht="31.5" x14ac:dyDescent="0.2">
      <c r="A45" s="95"/>
      <c r="B45" s="101"/>
      <c r="C45" s="102" t="s">
        <v>53</v>
      </c>
      <c r="D45" s="103" t="s">
        <v>54</v>
      </c>
      <c r="E45" s="104" t="s">
        <v>70</v>
      </c>
      <c r="F45" s="105">
        <v>2</v>
      </c>
      <c r="G45" s="106"/>
      <c r="H45" s="105">
        <f>SUM(M45:Q45)</f>
        <v>5.5</v>
      </c>
      <c r="I45" s="106"/>
      <c r="M45" s="107"/>
      <c r="N45" s="107">
        <v>2</v>
      </c>
      <c r="O45" s="107">
        <v>0.5</v>
      </c>
      <c r="P45" s="107">
        <v>2</v>
      </c>
      <c r="Q45" s="107">
        <v>1</v>
      </c>
      <c r="R45" s="107">
        <f t="shared" si="3"/>
        <v>5.5</v>
      </c>
    </row>
    <row r="46" spans="1:32" x14ac:dyDescent="0.2">
      <c r="A46" s="95"/>
      <c r="B46" s="108"/>
      <c r="C46" s="109" t="s">
        <v>56</v>
      </c>
      <c r="D46" s="110" t="s">
        <v>19</v>
      </c>
      <c r="E46" s="111" t="s">
        <v>1</v>
      </c>
      <c r="F46" s="112">
        <v>2</v>
      </c>
      <c r="G46" s="113"/>
      <c r="H46" s="112">
        <f>SUM(M46:Q46)</f>
        <v>2</v>
      </c>
      <c r="I46" s="113"/>
      <c r="M46" s="114">
        <v>2</v>
      </c>
      <c r="N46" s="114"/>
      <c r="O46" s="114"/>
      <c r="P46" s="114"/>
      <c r="Q46" s="114"/>
      <c r="R46" s="114">
        <f t="shared" si="3"/>
        <v>2</v>
      </c>
    </row>
    <row r="47" spans="1:32" s="1" customFormat="1" x14ac:dyDescent="0.2">
      <c r="A47" s="66" t="s">
        <v>71</v>
      </c>
      <c r="B47" s="96" t="s">
        <v>58</v>
      </c>
      <c r="C47" s="97"/>
      <c r="D47" s="92"/>
      <c r="E47" s="98"/>
      <c r="F47" s="115"/>
      <c r="G47" s="99">
        <f>SUM(F48:F51)</f>
        <v>17</v>
      </c>
      <c r="H47" s="115"/>
      <c r="I47" s="99">
        <f>SUM(H48:H51)</f>
        <v>24</v>
      </c>
      <c r="J47" s="71"/>
      <c r="K47" s="71"/>
      <c r="L47" s="71"/>
      <c r="M47" s="100"/>
      <c r="N47" s="100"/>
      <c r="O47" s="100"/>
      <c r="P47" s="100"/>
      <c r="Q47" s="100"/>
      <c r="R47" s="100">
        <f t="shared" si="3"/>
        <v>0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 spans="1:32" x14ac:dyDescent="0.2">
      <c r="A48" s="116"/>
      <c r="B48" s="117"/>
      <c r="C48" s="118" t="s">
        <v>59</v>
      </c>
      <c r="D48" s="119" t="s">
        <v>19</v>
      </c>
      <c r="E48" s="120" t="s">
        <v>1</v>
      </c>
      <c r="F48" s="121">
        <v>2</v>
      </c>
      <c r="G48" s="122"/>
      <c r="H48" s="121">
        <f>SUM(M48:Q48)</f>
        <v>2</v>
      </c>
      <c r="I48" s="123"/>
      <c r="M48" s="124">
        <v>2</v>
      </c>
      <c r="N48" s="124"/>
      <c r="O48" s="124"/>
      <c r="P48" s="124"/>
      <c r="Q48" s="124"/>
      <c r="R48" s="124">
        <f t="shared" si="3"/>
        <v>2</v>
      </c>
    </row>
    <row r="49" spans="1:32" x14ac:dyDescent="0.2">
      <c r="A49" s="66"/>
      <c r="B49" s="82"/>
      <c r="C49" s="81" t="s">
        <v>60</v>
      </c>
      <c r="D49" s="75" t="s">
        <v>19</v>
      </c>
      <c r="E49" s="125" t="s">
        <v>72</v>
      </c>
      <c r="F49" s="126">
        <v>3</v>
      </c>
      <c r="G49" s="78"/>
      <c r="H49" s="126">
        <f>SUM(M49:Q49)</f>
        <v>3</v>
      </c>
      <c r="I49" s="78"/>
      <c r="M49" s="94">
        <v>3</v>
      </c>
      <c r="N49" s="94"/>
      <c r="O49" s="94"/>
      <c r="P49" s="94"/>
      <c r="Q49" s="94"/>
      <c r="R49" s="94">
        <f t="shared" si="3"/>
        <v>3</v>
      </c>
    </row>
    <row r="50" spans="1:32" ht="31.5" x14ac:dyDescent="0.2">
      <c r="A50" s="66"/>
      <c r="B50" s="82"/>
      <c r="C50" s="81" t="s">
        <v>73</v>
      </c>
      <c r="D50" s="75" t="s">
        <v>45</v>
      </c>
      <c r="E50" s="127" t="s">
        <v>55</v>
      </c>
      <c r="F50" s="126">
        <v>6</v>
      </c>
      <c r="G50" s="78"/>
      <c r="H50" s="126">
        <f>SUM(M50:Q50)</f>
        <v>12</v>
      </c>
      <c r="I50" s="78"/>
      <c r="M50" s="94"/>
      <c r="N50" s="94">
        <v>6</v>
      </c>
      <c r="O50" s="94">
        <v>1</v>
      </c>
      <c r="P50" s="94">
        <v>3</v>
      </c>
      <c r="Q50" s="94">
        <v>2</v>
      </c>
      <c r="R50" s="94">
        <f t="shared" si="3"/>
        <v>12</v>
      </c>
    </row>
    <row r="51" spans="1:32" ht="31.5" x14ac:dyDescent="0.2">
      <c r="A51" s="66"/>
      <c r="B51" s="83"/>
      <c r="C51" s="128" t="s">
        <v>74</v>
      </c>
      <c r="D51" s="85" t="s">
        <v>45</v>
      </c>
      <c r="E51" s="129" t="s">
        <v>55</v>
      </c>
      <c r="F51" s="130">
        <v>6</v>
      </c>
      <c r="G51" s="88"/>
      <c r="H51" s="130">
        <f>SUM(M51:Q51)</f>
        <v>7</v>
      </c>
      <c r="I51" s="88"/>
      <c r="M51" s="131"/>
      <c r="N51" s="131">
        <v>4</v>
      </c>
      <c r="O51" s="131">
        <v>1</v>
      </c>
      <c r="P51" s="131">
        <v>1</v>
      </c>
      <c r="Q51" s="131">
        <v>1</v>
      </c>
      <c r="R51" s="131">
        <f t="shared" si="3"/>
        <v>7</v>
      </c>
    </row>
    <row r="52" spans="1:32" x14ac:dyDescent="0.2">
      <c r="A52" s="66"/>
      <c r="B52" s="96" t="s">
        <v>43</v>
      </c>
      <c r="C52" s="97"/>
      <c r="D52" s="92"/>
      <c r="E52" s="98"/>
      <c r="F52" s="93"/>
      <c r="G52" s="99">
        <f>SUM(F53:F55)</f>
        <v>18</v>
      </c>
      <c r="H52" s="93"/>
      <c r="I52" s="99">
        <f>SUM(H53:H55)</f>
        <v>18.5</v>
      </c>
      <c r="M52" s="100"/>
      <c r="N52" s="100"/>
      <c r="O52" s="100"/>
      <c r="P52" s="100"/>
      <c r="Q52" s="100"/>
      <c r="R52" s="100">
        <f t="shared" si="3"/>
        <v>0</v>
      </c>
    </row>
    <row r="53" spans="1:32" ht="31.5" x14ac:dyDescent="0.2">
      <c r="A53" s="66"/>
      <c r="B53" s="82"/>
      <c r="C53" s="81" t="s">
        <v>64</v>
      </c>
      <c r="D53" s="75" t="s">
        <v>45</v>
      </c>
      <c r="E53" s="127" t="s">
        <v>75</v>
      </c>
      <c r="F53" s="126">
        <v>3</v>
      </c>
      <c r="G53" s="78"/>
      <c r="H53" s="126">
        <f>SUM(M53:Q53)</f>
        <v>4.5</v>
      </c>
      <c r="I53" s="78"/>
      <c r="M53" s="94">
        <v>1</v>
      </c>
      <c r="N53" s="94">
        <v>1</v>
      </c>
      <c r="O53" s="94">
        <v>0.5</v>
      </c>
      <c r="P53" s="94">
        <v>1</v>
      </c>
      <c r="Q53" s="94">
        <v>1</v>
      </c>
      <c r="R53" s="94">
        <f t="shared" si="3"/>
        <v>4.5</v>
      </c>
    </row>
    <row r="54" spans="1:32" x14ac:dyDescent="0.2">
      <c r="A54" s="66"/>
      <c r="B54" s="82"/>
      <c r="C54" s="81" t="s">
        <v>76</v>
      </c>
      <c r="D54" s="75" t="s">
        <v>45</v>
      </c>
      <c r="E54" s="127" t="s">
        <v>2</v>
      </c>
      <c r="F54" s="126">
        <v>10</v>
      </c>
      <c r="G54" s="78"/>
      <c r="H54" s="126">
        <f>SUM(M54:Q54)</f>
        <v>10</v>
      </c>
      <c r="I54" s="78"/>
      <c r="M54" s="94"/>
      <c r="N54" s="94">
        <v>7</v>
      </c>
      <c r="O54" s="94"/>
      <c r="P54" s="94"/>
      <c r="Q54" s="94">
        <v>3</v>
      </c>
      <c r="R54" s="94">
        <f t="shared" si="3"/>
        <v>10</v>
      </c>
    </row>
    <row r="55" spans="1:32" x14ac:dyDescent="0.2">
      <c r="A55" s="66"/>
      <c r="B55" s="83"/>
      <c r="C55" s="128" t="s">
        <v>50</v>
      </c>
      <c r="D55" s="85" t="s">
        <v>45</v>
      </c>
      <c r="E55" s="129" t="s">
        <v>69</v>
      </c>
      <c r="F55" s="130">
        <v>5</v>
      </c>
      <c r="G55" s="88"/>
      <c r="H55" s="130">
        <f>SUM(M55:Q55)</f>
        <v>4</v>
      </c>
      <c r="I55" s="88"/>
      <c r="M55" s="131"/>
      <c r="N55" s="131"/>
      <c r="O55" s="131">
        <v>2</v>
      </c>
      <c r="P55" s="131">
        <v>2</v>
      </c>
      <c r="Q55" s="131"/>
      <c r="R55" s="131">
        <f t="shared" si="3"/>
        <v>4</v>
      </c>
    </row>
    <row r="56" spans="1:32" x14ac:dyDescent="0.2">
      <c r="A56" s="66"/>
      <c r="B56" s="132" t="s">
        <v>51</v>
      </c>
      <c r="C56" s="133"/>
      <c r="D56" s="134"/>
      <c r="E56" s="135"/>
      <c r="F56" s="136"/>
      <c r="G56" s="137">
        <f>SUM(F57:F58)</f>
        <v>9</v>
      </c>
      <c r="H56" s="136"/>
      <c r="I56" s="137">
        <f>SUM(H57:H58)</f>
        <v>11</v>
      </c>
      <c r="M56" s="138"/>
      <c r="N56" s="138"/>
      <c r="O56" s="138"/>
      <c r="P56" s="138"/>
      <c r="Q56" s="138"/>
      <c r="R56" s="138">
        <f t="shared" si="3"/>
        <v>0</v>
      </c>
    </row>
    <row r="57" spans="1:32" ht="31.5" x14ac:dyDescent="0.2">
      <c r="A57" s="116"/>
      <c r="B57" s="117"/>
      <c r="C57" s="118" t="s">
        <v>77</v>
      </c>
      <c r="D57" s="119" t="s">
        <v>78</v>
      </c>
      <c r="E57" s="120" t="s">
        <v>79</v>
      </c>
      <c r="F57" s="139">
        <v>5</v>
      </c>
      <c r="G57" s="122"/>
      <c r="H57" s="139">
        <f>SUM(M57:Q57)</f>
        <v>7</v>
      </c>
      <c r="I57" s="123"/>
      <c r="M57" s="124">
        <v>1</v>
      </c>
      <c r="N57" s="124">
        <v>3</v>
      </c>
      <c r="O57" s="124">
        <v>3</v>
      </c>
      <c r="P57" s="124"/>
      <c r="Q57" s="124"/>
      <c r="R57" s="124">
        <f t="shared" si="3"/>
        <v>7</v>
      </c>
    </row>
    <row r="58" spans="1:32" ht="31.5" x14ac:dyDescent="0.2">
      <c r="A58" s="116"/>
      <c r="B58" s="143"/>
      <c r="C58" s="81" t="s">
        <v>53</v>
      </c>
      <c r="D58" s="75" t="s">
        <v>54</v>
      </c>
      <c r="E58" s="127" t="s">
        <v>70</v>
      </c>
      <c r="F58" s="77">
        <v>4</v>
      </c>
      <c r="G58" s="144"/>
      <c r="H58" s="77">
        <v>4</v>
      </c>
      <c r="I58" s="78"/>
      <c r="M58" s="94"/>
      <c r="N58" s="94">
        <v>1</v>
      </c>
      <c r="O58" s="94">
        <v>1</v>
      </c>
      <c r="P58" s="94">
        <v>1</v>
      </c>
      <c r="Q58" s="94">
        <v>1</v>
      </c>
      <c r="R58" s="94">
        <v>4</v>
      </c>
    </row>
    <row r="59" spans="1:32" s="10" customFormat="1" x14ac:dyDescent="0.2">
      <c r="A59" s="95" t="s">
        <v>80</v>
      </c>
      <c r="B59" s="145" t="s">
        <v>58</v>
      </c>
      <c r="C59" s="145"/>
      <c r="D59" s="146"/>
      <c r="E59" s="98"/>
      <c r="F59" s="93"/>
      <c r="G59" s="99">
        <f>SUM(F60:F61)</f>
        <v>4</v>
      </c>
      <c r="H59" s="93"/>
      <c r="I59" s="99">
        <f>SUM(H60:H61)</f>
        <v>5</v>
      </c>
      <c r="M59" s="100"/>
      <c r="N59" s="100"/>
      <c r="O59" s="100"/>
      <c r="P59" s="100"/>
      <c r="Q59" s="100"/>
      <c r="R59" s="100">
        <f t="shared" ref="R59:R76" si="4">SUM(M59:Q59)</f>
        <v>0</v>
      </c>
    </row>
    <row r="60" spans="1:32" s="10" customFormat="1" x14ac:dyDescent="0.2">
      <c r="A60" s="95"/>
      <c r="B60" s="101"/>
      <c r="C60" s="102" t="s">
        <v>59</v>
      </c>
      <c r="D60" s="103" t="s">
        <v>19</v>
      </c>
      <c r="E60" s="104" t="s">
        <v>1</v>
      </c>
      <c r="F60" s="105">
        <v>1</v>
      </c>
      <c r="G60" s="106"/>
      <c r="H60" s="105">
        <f>SUM(M60:Q60)</f>
        <v>2</v>
      </c>
      <c r="I60" s="106"/>
      <c r="M60" s="107">
        <v>2</v>
      </c>
      <c r="N60" s="107"/>
      <c r="O60" s="107"/>
      <c r="P60" s="107"/>
      <c r="Q60" s="107"/>
      <c r="R60" s="107">
        <f t="shared" si="4"/>
        <v>2</v>
      </c>
    </row>
    <row r="61" spans="1:32" x14ac:dyDescent="0.2">
      <c r="A61" s="95"/>
      <c r="B61" s="101"/>
      <c r="C61" s="102" t="s">
        <v>61</v>
      </c>
      <c r="D61" s="103" t="s">
        <v>45</v>
      </c>
      <c r="E61" s="104" t="s">
        <v>5</v>
      </c>
      <c r="F61" s="105">
        <v>3</v>
      </c>
      <c r="G61" s="106"/>
      <c r="H61" s="105">
        <f>SUM(M61:Q61)</f>
        <v>3</v>
      </c>
      <c r="I61" s="106"/>
      <c r="M61" s="107"/>
      <c r="N61" s="107"/>
      <c r="O61" s="107"/>
      <c r="P61" s="107"/>
      <c r="Q61" s="107">
        <v>3</v>
      </c>
      <c r="R61" s="107">
        <f t="shared" si="4"/>
        <v>3</v>
      </c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2">
      <c r="A62" s="95"/>
      <c r="B62" s="96" t="s">
        <v>43</v>
      </c>
      <c r="C62" s="97"/>
      <c r="D62" s="92"/>
      <c r="E62" s="98"/>
      <c r="F62" s="93"/>
      <c r="G62" s="99">
        <f>SUM(F63:F65)</f>
        <v>14</v>
      </c>
      <c r="H62" s="93"/>
      <c r="I62" s="99">
        <f>SUM(H63:H65)</f>
        <v>14</v>
      </c>
      <c r="M62" s="100"/>
      <c r="N62" s="100"/>
      <c r="O62" s="100"/>
      <c r="P62" s="100"/>
      <c r="Q62" s="100"/>
      <c r="R62" s="100">
        <f t="shared" si="4"/>
        <v>0</v>
      </c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2">
      <c r="A63" s="95"/>
      <c r="B63" s="101"/>
      <c r="C63" s="102" t="s">
        <v>82</v>
      </c>
      <c r="D63" s="103" t="s">
        <v>45</v>
      </c>
      <c r="E63" s="104" t="s">
        <v>5</v>
      </c>
      <c r="F63" s="105">
        <v>5</v>
      </c>
      <c r="G63" s="106"/>
      <c r="H63" s="105">
        <v>5</v>
      </c>
      <c r="I63" s="106"/>
      <c r="M63" s="107"/>
      <c r="N63" s="107"/>
      <c r="O63" s="107"/>
      <c r="P63" s="107"/>
      <c r="Q63" s="107">
        <v>5</v>
      </c>
      <c r="R63" s="107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">
      <c r="A64" s="95"/>
      <c r="B64" s="101"/>
      <c r="C64" s="102" t="s">
        <v>83</v>
      </c>
      <c r="D64" s="103" t="s">
        <v>45</v>
      </c>
      <c r="E64" s="104" t="s">
        <v>2</v>
      </c>
      <c r="F64" s="105">
        <v>5</v>
      </c>
      <c r="G64" s="106"/>
      <c r="H64" s="105">
        <v>5</v>
      </c>
      <c r="I64" s="106"/>
      <c r="M64" s="107"/>
      <c r="N64" s="107">
        <v>5</v>
      </c>
      <c r="O64" s="107"/>
      <c r="P64" s="107"/>
      <c r="Q64" s="107"/>
      <c r="R64" s="107">
        <f t="shared" si="4"/>
        <v>5</v>
      </c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">
      <c r="A65" s="95"/>
      <c r="B65" s="108"/>
      <c r="C65" s="109" t="s">
        <v>50</v>
      </c>
      <c r="D65" s="110" t="s">
        <v>54</v>
      </c>
      <c r="E65" s="111" t="s">
        <v>69</v>
      </c>
      <c r="F65" s="112">
        <v>4</v>
      </c>
      <c r="G65" s="113"/>
      <c r="H65" s="112">
        <v>4</v>
      </c>
      <c r="I65" s="113"/>
      <c r="M65" s="107"/>
      <c r="N65" s="107"/>
      <c r="O65" s="107">
        <v>2</v>
      </c>
      <c r="P65" s="107">
        <v>2</v>
      </c>
      <c r="Q65" s="107"/>
      <c r="R65" s="107">
        <f t="shared" si="4"/>
        <v>4</v>
      </c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">
      <c r="A66" s="95"/>
      <c r="B66" s="96" t="s">
        <v>51</v>
      </c>
      <c r="C66" s="97"/>
      <c r="D66" s="92"/>
      <c r="E66" s="98"/>
      <c r="F66" s="93"/>
      <c r="G66" s="99">
        <f>SUM(F67:F69)</f>
        <v>10</v>
      </c>
      <c r="H66" s="93"/>
      <c r="I66" s="99">
        <f>SUM(H67:H69)</f>
        <v>10</v>
      </c>
      <c r="M66" s="100"/>
      <c r="N66" s="100"/>
      <c r="O66" s="100"/>
      <c r="P66" s="100"/>
      <c r="Q66" s="100"/>
      <c r="R66" s="100">
        <f t="shared" si="4"/>
        <v>0</v>
      </c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">
      <c r="A67" s="95"/>
      <c r="B67" s="101"/>
      <c r="C67" s="102" t="s">
        <v>52</v>
      </c>
      <c r="D67" s="103" t="s">
        <v>38</v>
      </c>
      <c r="E67" s="104" t="s">
        <v>69</v>
      </c>
      <c r="F67" s="105">
        <v>3</v>
      </c>
      <c r="G67" s="106"/>
      <c r="H67" s="105">
        <v>4</v>
      </c>
      <c r="I67" s="106"/>
      <c r="M67" s="107"/>
      <c r="N67" s="107"/>
      <c r="O67" s="107">
        <v>2</v>
      </c>
      <c r="P67" s="107">
        <v>2</v>
      </c>
      <c r="Q67" s="107"/>
      <c r="R67" s="107">
        <f t="shared" si="4"/>
        <v>4</v>
      </c>
      <c r="X67" s="2"/>
      <c r="Y67" s="2"/>
      <c r="Z67" s="2"/>
      <c r="AA67" s="2"/>
      <c r="AB67" s="2"/>
      <c r="AC67" s="2"/>
      <c r="AD67" s="2"/>
      <c r="AE67" s="2"/>
      <c r="AF67" s="2"/>
    </row>
    <row r="68" spans="1:32" ht="31.5" x14ac:dyDescent="0.2">
      <c r="A68" s="95"/>
      <c r="B68" s="101"/>
      <c r="C68" s="102" t="s">
        <v>53</v>
      </c>
      <c r="D68" s="103" t="s">
        <v>54</v>
      </c>
      <c r="E68" s="104" t="s">
        <v>70</v>
      </c>
      <c r="F68" s="105">
        <v>5</v>
      </c>
      <c r="G68" s="106"/>
      <c r="H68" s="105">
        <v>5</v>
      </c>
      <c r="I68" s="106"/>
      <c r="M68" s="107"/>
      <c r="N68" s="107">
        <v>2</v>
      </c>
      <c r="O68" s="107">
        <v>1</v>
      </c>
      <c r="P68" s="107">
        <v>1</v>
      </c>
      <c r="Q68" s="107">
        <v>1</v>
      </c>
      <c r="R68" s="107">
        <f t="shared" si="4"/>
        <v>5</v>
      </c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2">
      <c r="A69" s="95"/>
      <c r="B69" s="108"/>
      <c r="C69" s="109" t="s">
        <v>56</v>
      </c>
      <c r="D69" s="110" t="s">
        <v>19</v>
      </c>
      <c r="E69" s="111" t="s">
        <v>1</v>
      </c>
      <c r="F69" s="112">
        <v>2</v>
      </c>
      <c r="G69" s="113"/>
      <c r="H69" s="112">
        <v>1</v>
      </c>
      <c r="I69" s="113"/>
      <c r="M69" s="114">
        <v>1</v>
      </c>
      <c r="N69" s="114"/>
      <c r="O69" s="114"/>
      <c r="P69" s="114"/>
      <c r="Q69" s="114"/>
      <c r="R69" s="114">
        <f t="shared" si="4"/>
        <v>1</v>
      </c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">
      <c r="A70" s="66" t="s">
        <v>81</v>
      </c>
      <c r="B70" s="96" t="s">
        <v>43</v>
      </c>
      <c r="C70" s="97"/>
      <c r="D70" s="92"/>
      <c r="E70" s="98"/>
      <c r="F70" s="93"/>
      <c r="G70" s="99">
        <f>SUM(F71:F74)</f>
        <v>18</v>
      </c>
      <c r="H70" s="93"/>
      <c r="I70" s="99">
        <v>29</v>
      </c>
      <c r="M70" s="100"/>
      <c r="N70" s="100"/>
      <c r="O70" s="100"/>
      <c r="P70" s="100"/>
      <c r="Q70" s="100"/>
      <c r="R70" s="100">
        <f t="shared" si="4"/>
        <v>0</v>
      </c>
      <c r="X70" s="2"/>
      <c r="Y70" s="2"/>
      <c r="Z70" s="2"/>
      <c r="AA70" s="2"/>
      <c r="AB70" s="2"/>
      <c r="AC70" s="2"/>
      <c r="AD70" s="2"/>
      <c r="AE70" s="2"/>
      <c r="AF70" s="2"/>
    </row>
    <row r="71" spans="1:32" ht="31.5" x14ac:dyDescent="0.2">
      <c r="A71" s="116"/>
      <c r="B71" s="82"/>
      <c r="C71" s="81" t="s">
        <v>85</v>
      </c>
      <c r="D71" s="75" t="s">
        <v>45</v>
      </c>
      <c r="E71" s="127" t="s">
        <v>84</v>
      </c>
      <c r="F71" s="126">
        <v>7</v>
      </c>
      <c r="G71" s="78"/>
      <c r="H71" s="126">
        <v>10</v>
      </c>
      <c r="I71" s="78"/>
      <c r="M71" s="124"/>
      <c r="N71" s="124">
        <v>8</v>
      </c>
      <c r="O71" s="124"/>
      <c r="P71" s="124"/>
      <c r="Q71" s="124">
        <v>2</v>
      </c>
      <c r="R71" s="124">
        <f t="shared" si="4"/>
        <v>10</v>
      </c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">
      <c r="A72" s="66"/>
      <c r="B72" s="82"/>
      <c r="C72" s="81" t="s">
        <v>86</v>
      </c>
      <c r="D72" s="75" t="s">
        <v>45</v>
      </c>
      <c r="E72" s="127" t="s">
        <v>2</v>
      </c>
      <c r="F72" s="126">
        <v>5</v>
      </c>
      <c r="G72" s="78"/>
      <c r="H72" s="126">
        <v>8</v>
      </c>
      <c r="I72" s="78"/>
      <c r="M72" s="94"/>
      <c r="N72" s="94">
        <v>8</v>
      </c>
      <c r="O72" s="94"/>
      <c r="P72" s="94"/>
      <c r="Q72" s="94"/>
      <c r="R72" s="94">
        <f t="shared" si="4"/>
        <v>8</v>
      </c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">
      <c r="A73" s="66"/>
      <c r="B73" s="82"/>
      <c r="C73" s="81" t="s">
        <v>87</v>
      </c>
      <c r="D73" s="75" t="s">
        <v>38</v>
      </c>
      <c r="E73" s="127" t="s">
        <v>89</v>
      </c>
      <c r="F73" s="126">
        <v>2</v>
      </c>
      <c r="G73" s="78"/>
      <c r="H73" s="126">
        <v>6</v>
      </c>
      <c r="I73" s="78"/>
      <c r="M73" s="94">
        <v>2</v>
      </c>
      <c r="N73" s="94">
        <v>4</v>
      </c>
      <c r="O73" s="94"/>
      <c r="P73" s="94"/>
      <c r="Q73" s="94"/>
      <c r="R73" s="94">
        <v>6</v>
      </c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">
      <c r="A74" s="66"/>
      <c r="B74" s="83"/>
      <c r="C74" s="128" t="s">
        <v>88</v>
      </c>
      <c r="D74" s="85" t="s">
        <v>45</v>
      </c>
      <c r="E74" s="129" t="s">
        <v>89</v>
      </c>
      <c r="F74" s="130">
        <v>4</v>
      </c>
      <c r="G74" s="88"/>
      <c r="H74" s="130">
        <v>5</v>
      </c>
      <c r="I74" s="88"/>
      <c r="M74" s="94">
        <v>2</v>
      </c>
      <c r="N74" s="94">
        <v>3</v>
      </c>
      <c r="O74" s="94"/>
      <c r="P74" s="94"/>
      <c r="Q74" s="94"/>
      <c r="R74" s="94">
        <f t="shared" si="4"/>
        <v>5</v>
      </c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">
      <c r="A75" s="66"/>
      <c r="B75" s="132" t="s">
        <v>51</v>
      </c>
      <c r="C75" s="133"/>
      <c r="D75" s="134"/>
      <c r="E75" s="135"/>
      <c r="F75" s="136"/>
      <c r="G75" s="137">
        <v>15</v>
      </c>
      <c r="H75" s="136"/>
      <c r="I75" s="137">
        <v>17</v>
      </c>
      <c r="M75" s="100"/>
      <c r="N75" s="100"/>
      <c r="O75" s="100"/>
      <c r="P75" s="100"/>
      <c r="Q75" s="100"/>
      <c r="R75" s="100">
        <f t="shared" si="4"/>
        <v>0</v>
      </c>
      <c r="X75" s="2"/>
      <c r="Y75" s="2"/>
      <c r="Z75" s="2"/>
      <c r="AA75" s="2"/>
      <c r="AB75" s="2"/>
      <c r="AC75" s="2"/>
      <c r="AD75" s="2"/>
      <c r="AE75" s="2"/>
      <c r="AF75" s="2"/>
    </row>
    <row r="76" spans="1:32" ht="31.5" x14ac:dyDescent="0.2">
      <c r="A76" s="66"/>
      <c r="B76" s="143"/>
      <c r="C76" s="81" t="s">
        <v>53</v>
      </c>
      <c r="D76" s="75" t="s">
        <v>54</v>
      </c>
      <c r="E76" s="127" t="s">
        <v>70</v>
      </c>
      <c r="F76" s="77">
        <v>4</v>
      </c>
      <c r="G76" s="144"/>
      <c r="H76" s="77">
        <v>6</v>
      </c>
      <c r="I76" s="78"/>
      <c r="M76" s="94"/>
      <c r="N76" s="94">
        <v>2</v>
      </c>
      <c r="O76" s="94">
        <v>1</v>
      </c>
      <c r="P76" s="94">
        <v>1</v>
      </c>
      <c r="Q76" s="94">
        <v>2</v>
      </c>
      <c r="R76" s="94">
        <f t="shared" si="4"/>
        <v>6</v>
      </c>
      <c r="X76" s="2"/>
      <c r="Y76" s="2"/>
      <c r="Z76" s="2"/>
      <c r="AA76" s="2"/>
      <c r="AB76" s="2"/>
      <c r="AC76" s="2"/>
      <c r="AD76" s="2"/>
      <c r="AE76" s="2"/>
      <c r="AF76" s="2"/>
    </row>
    <row r="77" spans="1:32" ht="31.5" x14ac:dyDescent="0.2">
      <c r="A77" s="155"/>
      <c r="B77" s="81"/>
      <c r="C77" s="81" t="s">
        <v>77</v>
      </c>
      <c r="D77" s="75" t="s">
        <v>78</v>
      </c>
      <c r="E77" s="127" t="s">
        <v>79</v>
      </c>
      <c r="F77" s="75">
        <v>5</v>
      </c>
      <c r="G77" s="156"/>
      <c r="H77" s="75">
        <v>6</v>
      </c>
      <c r="I77" s="157"/>
      <c r="M77" s="80">
        <v>2</v>
      </c>
      <c r="N77" s="80">
        <v>3</v>
      </c>
      <c r="O77" s="80">
        <v>1</v>
      </c>
      <c r="P77" s="80"/>
      <c r="Q77" s="80"/>
      <c r="R77" s="80">
        <v>6</v>
      </c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">
      <c r="A78" s="155"/>
      <c r="B78" s="81"/>
      <c r="C78" s="81" t="s">
        <v>52</v>
      </c>
      <c r="D78" s="75" t="s">
        <v>38</v>
      </c>
      <c r="E78" s="127" t="s">
        <v>90</v>
      </c>
      <c r="F78" s="75">
        <v>6</v>
      </c>
      <c r="G78" s="156"/>
      <c r="H78" s="75">
        <v>5</v>
      </c>
      <c r="I78" s="157"/>
      <c r="M78" s="80">
        <v>2</v>
      </c>
      <c r="N78" s="80">
        <v>3</v>
      </c>
      <c r="O78" s="80"/>
      <c r="P78" s="80"/>
      <c r="Q78" s="80"/>
      <c r="R78" s="80">
        <v>5</v>
      </c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">
      <c r="A79" s="147" t="s">
        <v>6</v>
      </c>
      <c r="B79" s="147"/>
      <c r="C79" s="148"/>
      <c r="D79" s="148"/>
      <c r="E79" s="149"/>
      <c r="F79" s="150">
        <f>SUM(F5:F77)</f>
        <v>221</v>
      </c>
      <c r="G79" s="151">
        <f>SUM(G5:G76)</f>
        <v>227</v>
      </c>
      <c r="H79" s="153">
        <f>SUM(M79:Q79)</f>
        <v>233.72</v>
      </c>
      <c r="I79" s="151">
        <f>SUM(I5:I76)</f>
        <v>237.6</v>
      </c>
      <c r="J79" s="152"/>
      <c r="K79" s="152"/>
      <c r="L79" s="152"/>
      <c r="M79" s="153">
        <f>SUM(M5:M76)</f>
        <v>38.549999999999997</v>
      </c>
      <c r="N79" s="153">
        <f>SUM(N5:N78)</f>
        <v>73.5</v>
      </c>
      <c r="O79" s="154">
        <v>21.67</v>
      </c>
      <c r="P79" s="153">
        <f>SUM(P5:P76)</f>
        <v>35.75</v>
      </c>
      <c r="Q79" s="153">
        <f>SUM(Q5:Q76)</f>
        <v>64.25</v>
      </c>
      <c r="R79" s="153">
        <f>SUM(M79:Q79)</f>
        <v>233.72</v>
      </c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</row>
    <row r="80" spans="1:32" x14ac:dyDescent="0.2">
      <c r="A80" s="4"/>
      <c r="B80" s="4"/>
      <c r="C80" s="7"/>
      <c r="D80" s="7"/>
      <c r="E80" s="7"/>
      <c r="F80" s="7"/>
      <c r="G80" s="7"/>
      <c r="H80" s="4"/>
      <c r="M80" s="4"/>
      <c r="N80" s="4"/>
      <c r="O80" s="4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">
      <c r="A81" s="4"/>
      <c r="B81" s="4"/>
      <c r="C81" s="7"/>
      <c r="D81" s="7"/>
      <c r="E81" s="7"/>
      <c r="F81" s="7"/>
      <c r="G81" s="7"/>
      <c r="H81" s="4"/>
      <c r="M81" s="4"/>
      <c r="N81" s="4"/>
      <c r="O81" s="4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">
      <c r="A82" s="4"/>
      <c r="B82" s="4"/>
      <c r="C82" s="7"/>
      <c r="D82" s="7"/>
      <c r="E82" s="7"/>
      <c r="F82" s="7"/>
      <c r="G82" s="7"/>
      <c r="H82" s="4"/>
      <c r="M82" s="4"/>
      <c r="N82" s="4"/>
      <c r="O82" s="4"/>
      <c r="P82" s="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">
      <c r="A83" s="4"/>
      <c r="B83" s="4"/>
      <c r="C83" s="4"/>
      <c r="D83" s="7"/>
      <c r="E83" s="7"/>
      <c r="F83" s="7"/>
      <c r="G83" s="7"/>
      <c r="H83" s="7"/>
      <c r="M83" s="4"/>
      <c r="N83" s="4"/>
      <c r="O83" s="4"/>
      <c r="P83" s="4"/>
      <c r="Q83" s="4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">
      <c r="A84" s="4"/>
      <c r="B84" s="4"/>
      <c r="C84" s="4"/>
      <c r="D84" s="7"/>
      <c r="E84" s="7"/>
      <c r="F84" s="7"/>
      <c r="G84" s="7"/>
      <c r="H84" s="7"/>
      <c r="M84" s="4"/>
      <c r="N84" s="4"/>
      <c r="O84" s="4"/>
      <c r="P84" s="4"/>
      <c r="Q84" s="4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2">
      <c r="A85" s="4"/>
      <c r="B85" s="4"/>
      <c r="C85" s="4"/>
      <c r="D85" s="7"/>
      <c r="E85" s="7"/>
      <c r="F85" s="7"/>
      <c r="G85" s="7"/>
      <c r="H85" s="7"/>
      <c r="M85" s="4"/>
      <c r="N85" s="4"/>
      <c r="O85" s="4"/>
      <c r="P85" s="4"/>
      <c r="Q85" s="4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2">
      <c r="A86" s="4"/>
      <c r="B86" s="4"/>
      <c r="C86" s="4"/>
      <c r="D86" s="7"/>
      <c r="E86" s="7"/>
      <c r="F86" s="7"/>
      <c r="G86" s="7"/>
      <c r="H86" s="7"/>
      <c r="M86" s="4"/>
      <c r="N86" s="4"/>
      <c r="O86" s="4"/>
      <c r="P86" s="4"/>
      <c r="Q86" s="4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2">
      <c r="A87" s="4"/>
      <c r="B87" s="4"/>
      <c r="C87" s="4"/>
      <c r="D87" s="7"/>
      <c r="E87" s="7"/>
      <c r="F87" s="7"/>
      <c r="G87" s="7"/>
      <c r="H87" s="7"/>
      <c r="M87" s="4"/>
      <c r="N87" s="4"/>
      <c r="O87" s="4"/>
      <c r="P87" s="4"/>
      <c r="Q87" s="4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2">
      <c r="A88" s="4"/>
      <c r="B88" s="4"/>
      <c r="C88" s="4"/>
      <c r="D88" s="7"/>
      <c r="E88" s="7"/>
      <c r="F88" s="7"/>
      <c r="G88" s="7"/>
      <c r="H88" s="7"/>
      <c r="M88" s="4"/>
      <c r="N88" s="4"/>
      <c r="O88" s="4"/>
      <c r="P88" s="4"/>
      <c r="Q88" s="4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2">
      <c r="A89" s="4"/>
      <c r="B89" s="4"/>
      <c r="C89" s="4"/>
      <c r="D89" s="7"/>
      <c r="E89" s="7"/>
      <c r="F89" s="7"/>
      <c r="G89" s="7"/>
      <c r="H89" s="7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2">
      <c r="A90" s="4"/>
      <c r="X90" s="2"/>
      <c r="Y90" s="2"/>
      <c r="Z90" s="2"/>
      <c r="AA90" s="2"/>
      <c r="AB90" s="2"/>
      <c r="AC90" s="2"/>
      <c r="AD90" s="2"/>
      <c r="AE90" s="2"/>
      <c r="AF90" s="2"/>
    </row>
    <row r="91" spans="1:32" x14ac:dyDescent="0.2">
      <c r="A91" s="4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2">
      <c r="A92" s="4"/>
      <c r="X92" s="2"/>
      <c r="Y92" s="2"/>
      <c r="Z92" s="2"/>
      <c r="AA92" s="2"/>
      <c r="AB92" s="2"/>
      <c r="AC92" s="2"/>
      <c r="AD92" s="2"/>
      <c r="AE92" s="2"/>
      <c r="AF92" s="2"/>
    </row>
    <row r="93" spans="1:32" x14ac:dyDescent="0.2">
      <c r="A93" s="4"/>
      <c r="X93" s="2"/>
      <c r="Y93" s="2"/>
      <c r="Z93" s="2"/>
      <c r="AA93" s="2"/>
      <c r="AB93" s="2"/>
      <c r="AC93" s="2"/>
      <c r="AD93" s="2"/>
      <c r="AE93" s="2"/>
      <c r="AF93" s="2"/>
    </row>
    <row r="94" spans="1:32" x14ac:dyDescent="0.2">
      <c r="A94" s="4"/>
      <c r="X94" s="2"/>
      <c r="Y94" s="2"/>
      <c r="Z94" s="2"/>
      <c r="AA94" s="2"/>
      <c r="AB94" s="2"/>
      <c r="AC94" s="2"/>
      <c r="AD94" s="2"/>
      <c r="AE94" s="2"/>
      <c r="AF94" s="2"/>
    </row>
  </sheetData>
  <sheetProtection selectLockedCells="1" selectUnlockedCells="1"/>
  <conditionalFormatting sqref="I5:I78 M5:R78">
    <cfRule type="cellIs" dxfId="0" priority="6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mariamhabib</dc:creator>
  <cp:keywords/>
  <dc:description/>
  <cp:lastModifiedBy>mariamhabib</cp:lastModifiedBy>
  <cp:revision/>
  <dcterms:created xsi:type="dcterms:W3CDTF">2020-02-15T23:27:19Z</dcterms:created>
  <dcterms:modified xsi:type="dcterms:W3CDTF">2020-05-04T23:39:03Z</dcterms:modified>
  <cp:category/>
  <cp:contentStatus/>
</cp:coreProperties>
</file>