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3943d69d24bf8d/Documents/"/>
    </mc:Choice>
  </mc:AlternateContent>
  <xr:revisionPtr revIDLastSave="0" documentId="8_{D6D42FD2-1F63-4F35-A43F-A6C53405F05A}" xr6:coauthVersionLast="47" xr6:coauthVersionMax="47" xr10:uidLastSave="{00000000-0000-0000-0000-000000000000}"/>
  <bookViews>
    <workbookView xWindow="-110" yWindow="-110" windowWidth="19420" windowHeight="10300" xr2:uid="{D6A80BA3-A407-4F0B-96B4-8426B23A384D}"/>
  </bookViews>
  <sheets>
    <sheet name="NIlai Akhir" sheetId="1" r:id="rId1"/>
    <sheet name="Kuis UTS" sheetId="2" r:id="rId2"/>
    <sheet name="Tugas Besar U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3" l="1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G16" i="3"/>
  <c r="I16" i="3" s="1"/>
  <c r="I15" i="3"/>
  <c r="G15" i="3"/>
  <c r="G14" i="3"/>
  <c r="I14" i="3" s="1"/>
  <c r="I13" i="3"/>
  <c r="I12" i="3"/>
  <c r="I11" i="3"/>
  <c r="I10" i="3"/>
  <c r="I9" i="3"/>
  <c r="I8" i="3"/>
  <c r="I7" i="3"/>
  <c r="I6" i="3"/>
  <c r="I5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2" i="2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5" i="1"/>
</calcChain>
</file>

<file path=xl/sharedStrings.xml><?xml version="1.0" encoding="utf-8"?>
<sst xmlns="http://schemas.openxmlformats.org/spreadsheetml/2006/main" count="117" uniqueCount="53">
  <si>
    <t>Data Nilai Praktikum Grafika Komputer Kelas A Angkatan 2022</t>
  </si>
  <si>
    <t>NIM</t>
  </si>
  <si>
    <t>Nama</t>
  </si>
  <si>
    <t>ABSENSI</t>
  </si>
  <si>
    <t>TOTAL ABSEN</t>
  </si>
  <si>
    <t>TUGAS</t>
  </si>
  <si>
    <t>TOTAL TUGAS</t>
  </si>
  <si>
    <t>UJIAN</t>
  </si>
  <si>
    <t>NILAI AKHIR</t>
  </si>
  <si>
    <t>NILAI HURUF</t>
  </si>
  <si>
    <t>UTS/KUIS</t>
  </si>
  <si>
    <t>TB/UAS</t>
  </si>
  <si>
    <t>Ahmad Hopan Kurnia</t>
  </si>
  <si>
    <t>Muhammad Athoriq</t>
  </si>
  <si>
    <t>Naufal Sirojudin</t>
  </si>
  <si>
    <t>Gilang</t>
  </si>
  <si>
    <t>Fauzan Muhamad Sholeh</t>
  </si>
  <si>
    <t>Galih Ibrahim</t>
  </si>
  <si>
    <t>Firza Much Asrizal N</t>
  </si>
  <si>
    <t>Diarica Karsa</t>
  </si>
  <si>
    <t>Muhammad Hilmi Nabil Rahmansyah</t>
  </si>
  <si>
    <t>Aropi Sastra Kusumah</t>
  </si>
  <si>
    <t>Gea Davids Khalik</t>
  </si>
  <si>
    <t>Raihan Ikhlasul Amal</t>
  </si>
  <si>
    <t>Kevin Gibran Alfarizi</t>
  </si>
  <si>
    <t>Riyan Hakim Munparik</t>
  </si>
  <si>
    <t>Fajar Puniman</t>
  </si>
  <si>
    <t>Shabrine Yessie Valentin</t>
  </si>
  <si>
    <t>Ilham Maulana</t>
  </si>
  <si>
    <t>Jembar Budi Hartati Rahayu</t>
  </si>
  <si>
    <t>Restu Andrean Muliawan</t>
  </si>
  <si>
    <t>Doni Ramdan</t>
  </si>
  <si>
    <t>Reisya Kamila</t>
  </si>
  <si>
    <t>Khaila Thsabita Suryadi</t>
  </si>
  <si>
    <t>Muhamad Zahran Zillulah</t>
  </si>
  <si>
    <t>Nizar Alghifari Firdaus</t>
  </si>
  <si>
    <t>Restu Gusti Mahesa</t>
  </si>
  <si>
    <t>Muhammad Hallaj Nashrulloh</t>
  </si>
  <si>
    <t>Muhammad Adhitya</t>
  </si>
  <si>
    <t>Fiqri Alfiansyah</t>
  </si>
  <si>
    <t>Zamzam Surya Nugraha</t>
  </si>
  <si>
    <t>Ahmad Ginanjar</t>
  </si>
  <si>
    <t>Zaenal Arif</t>
  </si>
  <si>
    <t>Kuis 1</t>
  </si>
  <si>
    <t>Kuis 2</t>
  </si>
  <si>
    <t>Nilai akhir UTS</t>
  </si>
  <si>
    <t>Kelompok</t>
  </si>
  <si>
    <t>Individu</t>
  </si>
  <si>
    <t>Nilai Akhir UAS</t>
  </si>
  <si>
    <t>Presentasi</t>
  </si>
  <si>
    <t>Bonus Subjektif Kode</t>
  </si>
  <si>
    <t xml:space="preserve">Gea Davids Khalik </t>
  </si>
  <si>
    <t xml:space="preserve">Ilham Maulana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</si>
</sst>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</font>
    <font>
      <sz val="12"/>
      <name val="Arial"/>
      <family val="2"/>
      <charset val="1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49" fontId="3" fillId="5" borderId="2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righ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Border="1" applyAlignment="1">
      <alignment horizontal="left" vertical="top"/>
    </xf>
    <xf numFmtId="0" fontId="4" fillId="3" borderId="1" xfId="0" applyFont="1" applyFill="1" applyBorder="1"/>
    <xf numFmtId="0" fontId="0" fillId="3" borderId="0" xfId="0" applyFill="1"/>
    <xf numFmtId="0" fontId="1" fillId="7" borderId="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shrinkToFi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942EF718-3C6C-42BF-9E74-312F78F15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131445</xdr:colOff>
      <xdr:row>1</xdr:row>
      <xdr:rowOff>55245</xdr:rowOff>
    </xdr:from>
    <xdr:to>
      <xdr:col>51</xdr:col>
      <xdr:colOff>419099</xdr:colOff>
      <xdr:row>35</xdr:row>
      <xdr:rowOff>13074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B5A6CC75-6387-FAE6-52AE-4C9F4B464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8045" y="245745"/>
          <a:ext cx="11260455" cy="6663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8659-4BDB-4B8B-BA8B-5A7C3072460D}">
  <dimension ref="B1:AG35"/>
  <sheetViews>
    <sheetView tabSelected="1" topLeftCell="S1" zoomScale="83" zoomScaleNormal="100" workbookViewId="0">
      <selection activeCell="AD9" sqref="AD9"/>
    </sheetView>
  </sheetViews>
  <sheetFormatPr defaultRowHeight="14.5" x14ac:dyDescent="0.35"/>
  <cols>
    <col min="3" max="3" width="33.36328125" bestFit="1" customWidth="1"/>
    <col min="18" max="18" width="16.54296875" bestFit="1" customWidth="1"/>
    <col min="30" max="30" width="11.1796875" bestFit="1" customWidth="1"/>
    <col min="31" max="31" width="9.08984375" bestFit="1" customWidth="1"/>
    <col min="32" max="32" width="15.1796875" bestFit="1" customWidth="1"/>
    <col min="33" max="33" width="16" bestFit="1" customWidth="1"/>
  </cols>
  <sheetData>
    <row r="1" spans="2:33" x14ac:dyDescent="0.35"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2:33" x14ac:dyDescent="0.35"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33" ht="15" x14ac:dyDescent="0.35">
      <c r="B3" s="23" t="s">
        <v>1</v>
      </c>
      <c r="C3" s="23" t="s">
        <v>2</v>
      </c>
      <c r="D3" s="24" t="s">
        <v>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 t="s">
        <v>4</v>
      </c>
      <c r="S3" s="25" t="s">
        <v>5</v>
      </c>
      <c r="T3" s="25"/>
      <c r="U3" s="25"/>
      <c r="V3" s="25"/>
      <c r="W3" s="25"/>
      <c r="X3" s="25"/>
      <c r="Y3" s="25"/>
      <c r="Z3" s="25"/>
      <c r="AA3" s="25"/>
      <c r="AB3" s="25"/>
      <c r="AC3" s="25" t="s">
        <v>6</v>
      </c>
      <c r="AD3" s="26" t="s">
        <v>7</v>
      </c>
      <c r="AE3" s="26"/>
      <c r="AF3" s="27" t="s">
        <v>8</v>
      </c>
      <c r="AG3" s="27" t="s">
        <v>9</v>
      </c>
    </row>
    <row r="4" spans="2:33" ht="15" x14ac:dyDescent="0.35">
      <c r="B4" s="23"/>
      <c r="C4" s="23"/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  <c r="N4" s="18">
        <v>11</v>
      </c>
      <c r="O4" s="18">
        <v>12</v>
      </c>
      <c r="P4" s="18">
        <v>13</v>
      </c>
      <c r="Q4" s="18">
        <v>14</v>
      </c>
      <c r="R4" s="24"/>
      <c r="S4" s="16">
        <v>1</v>
      </c>
      <c r="T4" s="16">
        <v>2</v>
      </c>
      <c r="U4" s="16">
        <v>3</v>
      </c>
      <c r="V4" s="16">
        <v>4</v>
      </c>
      <c r="W4" s="15">
        <v>5</v>
      </c>
      <c r="X4" s="15">
        <v>6</v>
      </c>
      <c r="Y4" s="15">
        <v>7</v>
      </c>
      <c r="Z4" s="15">
        <v>8</v>
      </c>
      <c r="AA4" s="15">
        <v>9</v>
      </c>
      <c r="AB4" s="17">
        <v>10</v>
      </c>
      <c r="AC4" s="25"/>
      <c r="AD4" s="19" t="s">
        <v>10</v>
      </c>
      <c r="AE4" s="19" t="s">
        <v>11</v>
      </c>
      <c r="AF4" s="27"/>
      <c r="AG4" s="27"/>
    </row>
    <row r="5" spans="2:33" x14ac:dyDescent="0.35">
      <c r="B5" s="5">
        <v>2206002</v>
      </c>
      <c r="C5" s="5" t="s">
        <v>12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4">
        <v>100</v>
      </c>
      <c r="P5" s="4">
        <v>100</v>
      </c>
      <c r="Q5" s="4">
        <v>100</v>
      </c>
      <c r="R5" s="4">
        <f>AVERAGE(D5:Q5)</f>
        <v>100</v>
      </c>
      <c r="S5" s="4">
        <v>90</v>
      </c>
      <c r="T5" s="4">
        <v>85</v>
      </c>
      <c r="U5" s="5">
        <v>90</v>
      </c>
      <c r="V5" s="4">
        <v>90</v>
      </c>
      <c r="W5" s="5">
        <v>93</v>
      </c>
      <c r="X5" s="4">
        <v>90</v>
      </c>
      <c r="Y5" s="4">
        <v>95</v>
      </c>
      <c r="Z5" s="5">
        <v>86</v>
      </c>
      <c r="AA5" s="5">
        <v>80</v>
      </c>
      <c r="AB5" s="4">
        <v>81</v>
      </c>
      <c r="AC5" s="4">
        <f>AVERAGE(S5:AB5)</f>
        <v>88</v>
      </c>
      <c r="AD5" s="4">
        <v>92</v>
      </c>
      <c r="AE5" s="4">
        <v>87</v>
      </c>
      <c r="AF5" s="4"/>
      <c r="AG5" s="4"/>
    </row>
    <row r="6" spans="2:33" x14ac:dyDescent="0.35">
      <c r="B6" s="5">
        <v>2206003</v>
      </c>
      <c r="C6" s="5" t="s">
        <v>13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4">
        <v>100</v>
      </c>
      <c r="P6" s="4">
        <v>100</v>
      </c>
      <c r="Q6" s="4">
        <v>100</v>
      </c>
      <c r="R6" s="4">
        <f t="shared" ref="R6:R35" si="0">AVERAGE(D6:Q6)</f>
        <v>100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3">
        <f t="shared" ref="AC6:AC35" si="1">AVERAGE(S6:AB6)</f>
        <v>0</v>
      </c>
      <c r="AD6" s="4">
        <v>72</v>
      </c>
      <c r="AE6" s="10">
        <v>0</v>
      </c>
      <c r="AF6" s="4"/>
      <c r="AG6" s="4"/>
    </row>
    <row r="7" spans="2:33" x14ac:dyDescent="0.35">
      <c r="B7" s="5">
        <v>2206004</v>
      </c>
      <c r="C7" s="5" t="s">
        <v>14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f t="shared" si="0"/>
        <v>100</v>
      </c>
      <c r="S7" s="4">
        <v>95</v>
      </c>
      <c r="T7" s="4">
        <v>85</v>
      </c>
      <c r="U7" s="5">
        <v>87</v>
      </c>
      <c r="V7" s="4">
        <v>89</v>
      </c>
      <c r="W7" s="5">
        <v>89</v>
      </c>
      <c r="X7" s="4">
        <v>90</v>
      </c>
      <c r="Y7" s="4">
        <v>91</v>
      </c>
      <c r="Z7" s="5">
        <v>89</v>
      </c>
      <c r="AA7" s="5">
        <v>90</v>
      </c>
      <c r="AB7" s="4">
        <v>85</v>
      </c>
      <c r="AC7" s="4">
        <f t="shared" si="1"/>
        <v>89</v>
      </c>
      <c r="AD7" s="4">
        <v>70</v>
      </c>
      <c r="AE7" s="4">
        <v>86.5</v>
      </c>
      <c r="AF7" s="4"/>
      <c r="AG7" s="4"/>
    </row>
    <row r="8" spans="2:33" x14ac:dyDescent="0.35">
      <c r="B8" s="5">
        <v>2206005</v>
      </c>
      <c r="C8" s="5" t="s">
        <v>15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4">
        <v>100</v>
      </c>
      <c r="P8" s="4">
        <v>100</v>
      </c>
      <c r="Q8" s="4">
        <v>100</v>
      </c>
      <c r="R8" s="4">
        <f t="shared" si="0"/>
        <v>100</v>
      </c>
      <c r="S8" s="4">
        <v>95</v>
      </c>
      <c r="T8" s="4">
        <v>80</v>
      </c>
      <c r="U8" s="5">
        <v>89</v>
      </c>
      <c r="V8" s="4">
        <v>88</v>
      </c>
      <c r="W8" s="5">
        <v>94</v>
      </c>
      <c r="X8" s="4">
        <v>90</v>
      </c>
      <c r="Y8" s="4">
        <v>95</v>
      </c>
      <c r="Z8" s="5">
        <v>90</v>
      </c>
      <c r="AA8" s="5">
        <v>85</v>
      </c>
      <c r="AB8" s="4">
        <v>83</v>
      </c>
      <c r="AC8" s="4">
        <f t="shared" si="1"/>
        <v>88.9</v>
      </c>
      <c r="AD8" s="4">
        <v>70</v>
      </c>
      <c r="AE8" s="4">
        <v>87.5</v>
      </c>
      <c r="AF8" s="4"/>
      <c r="AG8" s="4"/>
    </row>
    <row r="9" spans="2:33" x14ac:dyDescent="0.35">
      <c r="B9" s="5">
        <v>2206006</v>
      </c>
      <c r="C9" s="5" t="s">
        <v>16</v>
      </c>
      <c r="D9" s="4">
        <v>100</v>
      </c>
      <c r="E9" s="4">
        <v>100</v>
      </c>
      <c r="F9" s="10">
        <v>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f t="shared" si="0"/>
        <v>92.857142857142861</v>
      </c>
      <c r="S9" s="4">
        <v>98</v>
      </c>
      <c r="T9" s="4">
        <v>85</v>
      </c>
      <c r="U9" s="5">
        <v>83</v>
      </c>
      <c r="V9" s="4">
        <v>85</v>
      </c>
      <c r="W9" s="5">
        <v>91</v>
      </c>
      <c r="X9" s="4">
        <v>79</v>
      </c>
      <c r="Y9" s="4">
        <v>95</v>
      </c>
      <c r="Z9" s="5">
        <v>92</v>
      </c>
      <c r="AA9" s="5">
        <v>95</v>
      </c>
      <c r="AB9" s="4">
        <v>86</v>
      </c>
      <c r="AC9" s="4">
        <f t="shared" si="1"/>
        <v>88.9</v>
      </c>
      <c r="AD9" s="4">
        <v>70</v>
      </c>
      <c r="AE9" s="4">
        <v>89.5</v>
      </c>
      <c r="AF9" s="4"/>
      <c r="AG9" s="4"/>
    </row>
    <row r="10" spans="2:33" x14ac:dyDescent="0.35">
      <c r="B10" s="5">
        <v>2206007</v>
      </c>
      <c r="C10" s="5" t="s">
        <v>17</v>
      </c>
      <c r="D10" s="4">
        <v>100</v>
      </c>
      <c r="E10" s="4">
        <v>100</v>
      </c>
      <c r="F10" s="10">
        <v>0</v>
      </c>
      <c r="G10" s="10">
        <v>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10">
        <v>0</v>
      </c>
      <c r="P10" s="10">
        <v>0</v>
      </c>
      <c r="Q10" s="10">
        <v>0</v>
      </c>
      <c r="R10" s="10">
        <f t="shared" si="0"/>
        <v>64.285714285714292</v>
      </c>
      <c r="S10" s="4">
        <v>98</v>
      </c>
      <c r="T10" s="4">
        <v>86</v>
      </c>
      <c r="U10" s="5">
        <v>79</v>
      </c>
      <c r="V10" s="4">
        <v>89</v>
      </c>
      <c r="W10" s="5">
        <v>69</v>
      </c>
      <c r="X10" s="4">
        <v>90</v>
      </c>
      <c r="Y10" s="10">
        <v>0</v>
      </c>
      <c r="Z10" s="10">
        <v>0</v>
      </c>
      <c r="AA10" s="10">
        <v>0</v>
      </c>
      <c r="AB10" s="10">
        <v>0</v>
      </c>
      <c r="AC10" s="10">
        <f t="shared" si="1"/>
        <v>51.1</v>
      </c>
      <c r="AD10" s="10">
        <v>0</v>
      </c>
      <c r="AE10" s="14">
        <v>0</v>
      </c>
      <c r="AF10" s="4"/>
      <c r="AG10" s="4"/>
    </row>
    <row r="11" spans="2:33" x14ac:dyDescent="0.35">
      <c r="B11" s="5">
        <v>2206008</v>
      </c>
      <c r="C11" s="5" t="s">
        <v>18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4">
        <v>100</v>
      </c>
      <c r="P11" s="4">
        <v>100</v>
      </c>
      <c r="Q11" s="4">
        <v>100</v>
      </c>
      <c r="R11" s="4">
        <f t="shared" si="0"/>
        <v>100</v>
      </c>
      <c r="S11" s="4">
        <v>100</v>
      </c>
      <c r="T11" s="4">
        <v>95</v>
      </c>
      <c r="U11" s="5">
        <v>89</v>
      </c>
      <c r="V11" s="4">
        <v>92</v>
      </c>
      <c r="W11" s="5">
        <v>88</v>
      </c>
      <c r="X11" s="4">
        <v>90</v>
      </c>
      <c r="Y11" s="4">
        <v>90</v>
      </c>
      <c r="Z11" s="5">
        <v>92</v>
      </c>
      <c r="AA11" s="5">
        <v>85</v>
      </c>
      <c r="AB11" s="4">
        <v>80</v>
      </c>
      <c r="AC11" s="4">
        <f t="shared" si="1"/>
        <v>90.1</v>
      </c>
      <c r="AD11" s="4">
        <v>82</v>
      </c>
      <c r="AE11" s="4">
        <v>92</v>
      </c>
      <c r="AF11" s="4"/>
      <c r="AG11" s="4"/>
    </row>
    <row r="12" spans="2:33" x14ac:dyDescent="0.35">
      <c r="B12" s="5">
        <v>2206009</v>
      </c>
      <c r="C12" s="5" t="s">
        <v>19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  <c r="R12" s="4">
        <f t="shared" si="0"/>
        <v>100</v>
      </c>
      <c r="S12" s="4">
        <v>100</v>
      </c>
      <c r="T12" s="4">
        <v>90</v>
      </c>
      <c r="U12" s="5">
        <v>90</v>
      </c>
      <c r="V12" s="4">
        <v>90</v>
      </c>
      <c r="W12" s="5">
        <v>90</v>
      </c>
      <c r="X12" s="4">
        <v>90</v>
      </c>
      <c r="Y12" s="4">
        <v>90</v>
      </c>
      <c r="Z12" s="5">
        <v>93</v>
      </c>
      <c r="AA12" s="5">
        <v>95</v>
      </c>
      <c r="AB12" s="4">
        <v>85</v>
      </c>
      <c r="AC12" s="4">
        <f t="shared" si="1"/>
        <v>91.3</v>
      </c>
      <c r="AD12" s="4">
        <v>70</v>
      </c>
      <c r="AE12" s="4">
        <v>84</v>
      </c>
      <c r="AF12" s="4"/>
      <c r="AG12" s="4"/>
    </row>
    <row r="13" spans="2:33" x14ac:dyDescent="0.35">
      <c r="B13" s="5">
        <v>2206010</v>
      </c>
      <c r="C13" s="5" t="s">
        <v>20</v>
      </c>
      <c r="D13" s="4">
        <v>100</v>
      </c>
      <c r="E13" s="10">
        <v>0</v>
      </c>
      <c r="F13" s="10">
        <v>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10">
        <v>0</v>
      </c>
      <c r="O13" s="4">
        <v>100</v>
      </c>
      <c r="P13" s="4">
        <v>100</v>
      </c>
      <c r="Q13" s="4">
        <v>100</v>
      </c>
      <c r="R13" s="4">
        <f t="shared" si="0"/>
        <v>78.571428571428569</v>
      </c>
      <c r="S13" s="4">
        <v>98</v>
      </c>
      <c r="T13" s="4">
        <v>80</v>
      </c>
      <c r="U13" s="5">
        <v>90</v>
      </c>
      <c r="V13" s="4">
        <v>90</v>
      </c>
      <c r="W13" s="5">
        <v>90</v>
      </c>
      <c r="X13" s="4">
        <v>90</v>
      </c>
      <c r="Y13" s="4">
        <v>90</v>
      </c>
      <c r="Z13" s="5">
        <v>90</v>
      </c>
      <c r="AA13" s="5">
        <v>90</v>
      </c>
      <c r="AB13" s="4">
        <v>90</v>
      </c>
      <c r="AC13" s="4">
        <f t="shared" si="1"/>
        <v>89.8</v>
      </c>
      <c r="AD13" s="4">
        <v>73</v>
      </c>
      <c r="AE13" s="4">
        <v>94</v>
      </c>
      <c r="AF13" s="4"/>
      <c r="AG13" s="4"/>
    </row>
    <row r="14" spans="2:33" x14ac:dyDescent="0.35">
      <c r="B14" s="5">
        <v>2206012</v>
      </c>
      <c r="C14" s="5" t="s">
        <v>21</v>
      </c>
      <c r="D14" s="4">
        <v>100</v>
      </c>
      <c r="E14" s="10">
        <v>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f t="shared" si="0"/>
        <v>92.857142857142861</v>
      </c>
      <c r="S14" s="4">
        <v>100</v>
      </c>
      <c r="T14" s="4">
        <v>89</v>
      </c>
      <c r="U14" s="5">
        <v>93</v>
      </c>
      <c r="V14" s="4">
        <v>85</v>
      </c>
      <c r="W14" s="5">
        <v>89</v>
      </c>
      <c r="X14" s="4">
        <v>90</v>
      </c>
      <c r="Y14" s="4">
        <v>91</v>
      </c>
      <c r="Z14" s="5">
        <v>91</v>
      </c>
      <c r="AA14" s="5">
        <v>80</v>
      </c>
      <c r="AB14" s="4">
        <v>84</v>
      </c>
      <c r="AC14" s="4">
        <f t="shared" si="1"/>
        <v>89.2</v>
      </c>
      <c r="AD14" s="4">
        <v>70</v>
      </c>
      <c r="AE14" s="4">
        <v>95</v>
      </c>
      <c r="AF14" s="4"/>
      <c r="AG14" s="4"/>
    </row>
    <row r="15" spans="2:33" x14ac:dyDescent="0.35">
      <c r="B15" s="5">
        <v>2206013</v>
      </c>
      <c r="C15" s="5" t="s">
        <v>22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  <c r="P15" s="4">
        <v>100</v>
      </c>
      <c r="Q15" s="4">
        <v>100</v>
      </c>
      <c r="R15" s="4">
        <f t="shared" si="0"/>
        <v>100</v>
      </c>
      <c r="S15" s="4">
        <v>95</v>
      </c>
      <c r="T15" s="4">
        <v>98</v>
      </c>
      <c r="U15" s="5">
        <v>95</v>
      </c>
      <c r="V15" s="4">
        <v>80</v>
      </c>
      <c r="W15" s="5">
        <v>91</v>
      </c>
      <c r="X15" s="4">
        <v>90</v>
      </c>
      <c r="Y15" s="4">
        <v>99</v>
      </c>
      <c r="Z15" s="5">
        <v>90</v>
      </c>
      <c r="AA15" s="5">
        <v>96</v>
      </c>
      <c r="AB15" s="4">
        <v>94</v>
      </c>
      <c r="AC15" s="4">
        <f t="shared" si="1"/>
        <v>92.8</v>
      </c>
      <c r="AD15" s="4">
        <v>70</v>
      </c>
      <c r="AE15" s="4">
        <v>95</v>
      </c>
      <c r="AF15" s="4"/>
      <c r="AG15" s="4"/>
    </row>
    <row r="16" spans="2:33" x14ac:dyDescent="0.35">
      <c r="B16" s="5">
        <v>2206014</v>
      </c>
      <c r="C16" s="5" t="s">
        <v>23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4">
        <v>100</v>
      </c>
      <c r="P16" s="4">
        <v>100</v>
      </c>
      <c r="Q16" s="4">
        <v>100</v>
      </c>
      <c r="R16" s="4">
        <f t="shared" si="0"/>
        <v>100</v>
      </c>
      <c r="S16" s="4">
        <v>90</v>
      </c>
      <c r="T16" s="4">
        <v>93</v>
      </c>
      <c r="U16" s="5">
        <v>86</v>
      </c>
      <c r="V16" s="4">
        <v>84</v>
      </c>
      <c r="W16" s="5">
        <v>86</v>
      </c>
      <c r="X16" s="4">
        <v>90</v>
      </c>
      <c r="Y16" s="4">
        <v>90</v>
      </c>
      <c r="Z16" s="5">
        <v>90</v>
      </c>
      <c r="AA16" s="5">
        <v>93</v>
      </c>
      <c r="AB16" s="4">
        <v>85</v>
      </c>
      <c r="AC16" s="4">
        <f t="shared" si="1"/>
        <v>88.7</v>
      </c>
      <c r="AD16" s="4">
        <v>87</v>
      </c>
      <c r="AE16" s="4">
        <v>84</v>
      </c>
      <c r="AF16" s="4"/>
      <c r="AG16" s="4"/>
    </row>
    <row r="17" spans="2:33" x14ac:dyDescent="0.35">
      <c r="B17" s="5">
        <v>2206015</v>
      </c>
      <c r="C17" s="5" t="s">
        <v>24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4">
        <v>100</v>
      </c>
      <c r="O17" s="4">
        <v>100</v>
      </c>
      <c r="P17" s="4">
        <v>100</v>
      </c>
      <c r="Q17" s="4">
        <v>100</v>
      </c>
      <c r="R17" s="4">
        <f t="shared" si="0"/>
        <v>100</v>
      </c>
      <c r="S17" s="4">
        <v>95</v>
      </c>
      <c r="T17" s="4">
        <v>80</v>
      </c>
      <c r="U17" s="5">
        <v>86</v>
      </c>
      <c r="V17" s="4">
        <v>81</v>
      </c>
      <c r="W17" s="5">
        <v>97</v>
      </c>
      <c r="X17" s="4">
        <v>90</v>
      </c>
      <c r="Y17" s="4">
        <v>91</v>
      </c>
      <c r="Z17" s="5">
        <v>90</v>
      </c>
      <c r="AA17" s="5">
        <v>95</v>
      </c>
      <c r="AB17" s="4">
        <v>87</v>
      </c>
      <c r="AC17" s="4">
        <f t="shared" si="1"/>
        <v>89.2</v>
      </c>
      <c r="AD17" s="4">
        <v>70</v>
      </c>
      <c r="AE17" s="4">
        <v>89.5</v>
      </c>
      <c r="AF17" s="4"/>
      <c r="AG17" s="4"/>
    </row>
    <row r="18" spans="2:33" x14ac:dyDescent="0.35">
      <c r="B18" s="5">
        <v>2206017</v>
      </c>
      <c r="C18" s="5" t="s">
        <v>25</v>
      </c>
      <c r="D18" s="4">
        <v>100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  <c r="N18" s="10">
        <v>0</v>
      </c>
      <c r="O18" s="4">
        <v>100</v>
      </c>
      <c r="P18" s="4">
        <v>100</v>
      </c>
      <c r="Q18" s="4">
        <v>100</v>
      </c>
      <c r="R18" s="4">
        <f t="shared" si="0"/>
        <v>92.857142857142861</v>
      </c>
      <c r="S18" s="4">
        <v>93</v>
      </c>
      <c r="T18" s="4">
        <v>75</v>
      </c>
      <c r="U18" s="5">
        <v>78</v>
      </c>
      <c r="V18" s="4">
        <v>93</v>
      </c>
      <c r="W18" s="5">
        <v>79</v>
      </c>
      <c r="X18" s="4">
        <v>90</v>
      </c>
      <c r="Y18" s="4">
        <v>96</v>
      </c>
      <c r="Z18" s="5">
        <v>90</v>
      </c>
      <c r="AA18" s="5">
        <v>95</v>
      </c>
      <c r="AB18" s="4">
        <v>89</v>
      </c>
      <c r="AC18" s="4">
        <f t="shared" si="1"/>
        <v>87.8</v>
      </c>
      <c r="AD18" s="4">
        <v>70</v>
      </c>
      <c r="AE18" s="4">
        <v>82.5</v>
      </c>
      <c r="AF18" s="4"/>
      <c r="AG18" s="4"/>
    </row>
    <row r="19" spans="2:33" x14ac:dyDescent="0.35">
      <c r="B19" s="5">
        <v>2206018</v>
      </c>
      <c r="C19" s="5" t="s">
        <v>26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4">
        <v>100</v>
      </c>
      <c r="P19" s="4">
        <v>100</v>
      </c>
      <c r="Q19" s="4">
        <v>100</v>
      </c>
      <c r="R19" s="4">
        <f t="shared" si="0"/>
        <v>100</v>
      </c>
      <c r="S19" s="4">
        <v>96</v>
      </c>
      <c r="T19" s="4">
        <v>92</v>
      </c>
      <c r="U19" s="5">
        <v>91</v>
      </c>
      <c r="V19" s="4">
        <v>83</v>
      </c>
      <c r="W19" s="5">
        <v>92</v>
      </c>
      <c r="X19" s="4">
        <v>90</v>
      </c>
      <c r="Y19" s="4">
        <v>95</v>
      </c>
      <c r="Z19" s="5">
        <v>91</v>
      </c>
      <c r="AA19" s="5">
        <v>95</v>
      </c>
      <c r="AB19" s="4">
        <v>89</v>
      </c>
      <c r="AC19" s="4">
        <f t="shared" si="1"/>
        <v>91.4</v>
      </c>
      <c r="AD19" s="4">
        <v>84</v>
      </c>
      <c r="AE19" s="4">
        <v>94.5</v>
      </c>
      <c r="AF19" s="4"/>
      <c r="AG19" s="4"/>
    </row>
    <row r="20" spans="2:33" x14ac:dyDescent="0.35">
      <c r="B20" s="5">
        <v>2206019</v>
      </c>
      <c r="C20" s="5" t="s">
        <v>27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>
        <v>100</v>
      </c>
      <c r="P20" s="4">
        <v>100</v>
      </c>
      <c r="Q20" s="4">
        <v>100</v>
      </c>
      <c r="R20" s="4">
        <f t="shared" si="0"/>
        <v>100</v>
      </c>
      <c r="S20" s="4">
        <v>95</v>
      </c>
      <c r="T20" s="4">
        <v>85</v>
      </c>
      <c r="U20" s="5">
        <v>96</v>
      </c>
      <c r="V20" s="4">
        <v>92</v>
      </c>
      <c r="W20" s="5">
        <v>85</v>
      </c>
      <c r="X20" s="4">
        <v>90</v>
      </c>
      <c r="Y20" s="4">
        <v>94</v>
      </c>
      <c r="Z20" s="5">
        <v>90</v>
      </c>
      <c r="AA20" s="5">
        <v>95</v>
      </c>
      <c r="AB20" s="4">
        <v>85</v>
      </c>
      <c r="AC20" s="4">
        <f t="shared" si="1"/>
        <v>90.7</v>
      </c>
      <c r="AD20" s="4">
        <v>96</v>
      </c>
      <c r="AE20" s="4">
        <v>92.5</v>
      </c>
      <c r="AF20" s="4"/>
      <c r="AG20" s="4"/>
    </row>
    <row r="21" spans="2:33" x14ac:dyDescent="0.35">
      <c r="B21" s="5">
        <v>2206020</v>
      </c>
      <c r="C21" s="5" t="s">
        <v>28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100</v>
      </c>
      <c r="P21" s="4">
        <v>100</v>
      </c>
      <c r="Q21" s="4">
        <v>100</v>
      </c>
      <c r="R21" s="4">
        <f t="shared" si="0"/>
        <v>100</v>
      </c>
      <c r="S21" s="4">
        <v>95</v>
      </c>
      <c r="T21" s="4">
        <v>93</v>
      </c>
      <c r="U21" s="5">
        <v>94</v>
      </c>
      <c r="V21" s="4">
        <v>91</v>
      </c>
      <c r="W21" s="5">
        <v>91</v>
      </c>
      <c r="X21" s="4">
        <v>90</v>
      </c>
      <c r="Y21" s="4">
        <v>96</v>
      </c>
      <c r="Z21" s="5">
        <v>90</v>
      </c>
      <c r="AA21" s="5">
        <v>95</v>
      </c>
      <c r="AB21" s="4">
        <v>86</v>
      </c>
      <c r="AC21" s="4">
        <f t="shared" si="1"/>
        <v>92.1</v>
      </c>
      <c r="AD21" s="4">
        <v>70</v>
      </c>
      <c r="AE21" s="4">
        <v>79</v>
      </c>
      <c r="AF21" s="4"/>
      <c r="AG21" s="4"/>
    </row>
    <row r="22" spans="2:33" x14ac:dyDescent="0.35">
      <c r="B22" s="5">
        <v>2206021</v>
      </c>
      <c r="C22" s="5" t="s">
        <v>29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f t="shared" si="0"/>
        <v>100</v>
      </c>
      <c r="S22" s="4">
        <v>93</v>
      </c>
      <c r="T22" s="4">
        <v>90</v>
      </c>
      <c r="U22" s="5">
        <v>87</v>
      </c>
      <c r="V22" s="4">
        <v>84</v>
      </c>
      <c r="W22" s="5">
        <v>90</v>
      </c>
      <c r="X22" s="4">
        <v>90</v>
      </c>
      <c r="Y22" s="4">
        <v>90</v>
      </c>
      <c r="Z22" s="5">
        <v>90</v>
      </c>
      <c r="AA22" s="5">
        <v>93</v>
      </c>
      <c r="AB22" s="4">
        <v>82</v>
      </c>
      <c r="AC22" s="4">
        <f t="shared" si="1"/>
        <v>88.9</v>
      </c>
      <c r="AD22" s="4">
        <v>76</v>
      </c>
      <c r="AE22" s="4">
        <v>87.5</v>
      </c>
      <c r="AF22" s="4"/>
      <c r="AG22" s="4"/>
    </row>
    <row r="23" spans="2:33" x14ac:dyDescent="0.35">
      <c r="B23" s="5">
        <v>2206023</v>
      </c>
      <c r="C23" s="5" t="s">
        <v>30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  <c r="N23" s="10">
        <v>0</v>
      </c>
      <c r="O23" s="4">
        <v>100</v>
      </c>
      <c r="P23" s="4">
        <v>100</v>
      </c>
      <c r="Q23" s="4">
        <v>100</v>
      </c>
      <c r="R23" s="4">
        <f t="shared" si="0"/>
        <v>92.857142857142861</v>
      </c>
      <c r="S23" s="4">
        <v>92</v>
      </c>
      <c r="T23" s="4">
        <v>79</v>
      </c>
      <c r="U23" s="5">
        <v>85</v>
      </c>
      <c r="V23" s="4">
        <v>91</v>
      </c>
      <c r="W23" s="5">
        <v>90</v>
      </c>
      <c r="X23" s="4">
        <v>90</v>
      </c>
      <c r="Y23" s="4">
        <v>79</v>
      </c>
      <c r="Z23" s="5">
        <v>95</v>
      </c>
      <c r="AA23" s="5">
        <v>80</v>
      </c>
      <c r="AB23" s="4">
        <v>91</v>
      </c>
      <c r="AC23" s="4">
        <f t="shared" si="1"/>
        <v>87.2</v>
      </c>
      <c r="AD23" s="4">
        <v>74</v>
      </c>
      <c r="AE23" s="4">
        <v>92.5</v>
      </c>
      <c r="AF23" s="4"/>
      <c r="AG23" s="4"/>
    </row>
    <row r="24" spans="2:33" x14ac:dyDescent="0.35">
      <c r="B24" s="5">
        <v>2206024</v>
      </c>
      <c r="C24" s="5" t="s">
        <v>31</v>
      </c>
      <c r="D24" s="4">
        <v>100</v>
      </c>
      <c r="E24" s="10">
        <v>0</v>
      </c>
      <c r="F24" s="4">
        <v>100</v>
      </c>
      <c r="G24" s="10">
        <v>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10">
        <v>0</v>
      </c>
      <c r="R24" s="4">
        <f t="shared" si="0"/>
        <v>78.571428571428569</v>
      </c>
      <c r="S24" s="4">
        <v>89</v>
      </c>
      <c r="T24" s="4">
        <v>60</v>
      </c>
      <c r="U24" s="5">
        <v>60</v>
      </c>
      <c r="V24" s="4">
        <v>89</v>
      </c>
      <c r="W24" s="5">
        <v>86</v>
      </c>
      <c r="X24" s="4">
        <v>79</v>
      </c>
      <c r="Y24" s="4">
        <v>81</v>
      </c>
      <c r="Z24" s="5">
        <v>79</v>
      </c>
      <c r="AA24" s="11">
        <v>0</v>
      </c>
      <c r="AB24" s="4">
        <v>80</v>
      </c>
      <c r="AC24" s="20">
        <f t="shared" si="1"/>
        <v>70.3</v>
      </c>
      <c r="AD24" s="4">
        <v>88</v>
      </c>
      <c r="AE24" s="4">
        <v>82.5</v>
      </c>
      <c r="AF24" s="4"/>
      <c r="AG24" s="4"/>
    </row>
    <row r="25" spans="2:33" x14ac:dyDescent="0.35">
      <c r="B25" s="5">
        <v>2206025</v>
      </c>
      <c r="C25" s="5" t="s">
        <v>32</v>
      </c>
      <c r="D25" s="4">
        <v>100</v>
      </c>
      <c r="E25" s="4">
        <v>100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  <c r="N25" s="4">
        <v>100</v>
      </c>
      <c r="O25" s="4">
        <v>100</v>
      </c>
      <c r="P25" s="4">
        <v>100</v>
      </c>
      <c r="Q25" s="4">
        <v>100</v>
      </c>
      <c r="R25" s="4">
        <f t="shared" si="0"/>
        <v>100</v>
      </c>
      <c r="S25" s="4">
        <v>95</v>
      </c>
      <c r="T25" s="4">
        <v>90</v>
      </c>
      <c r="U25" s="5">
        <v>89</v>
      </c>
      <c r="V25" s="4">
        <v>93</v>
      </c>
      <c r="W25" s="5">
        <v>91</v>
      </c>
      <c r="X25" s="4">
        <v>90</v>
      </c>
      <c r="Y25" s="4">
        <v>96</v>
      </c>
      <c r="Z25" s="5">
        <v>92</v>
      </c>
      <c r="AA25" s="5">
        <v>95</v>
      </c>
      <c r="AB25" s="4">
        <v>85</v>
      </c>
      <c r="AC25" s="4">
        <f t="shared" si="1"/>
        <v>91.6</v>
      </c>
      <c r="AD25" s="4">
        <v>78</v>
      </c>
      <c r="AE25" s="4">
        <v>82.5</v>
      </c>
      <c r="AF25" s="4"/>
      <c r="AG25" s="4"/>
    </row>
    <row r="26" spans="2:33" x14ac:dyDescent="0.35">
      <c r="B26" s="5">
        <v>2206026</v>
      </c>
      <c r="C26" s="5" t="s">
        <v>33</v>
      </c>
      <c r="D26" s="4">
        <v>100</v>
      </c>
      <c r="E26" s="4">
        <v>100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  <c r="N26" s="4">
        <v>100</v>
      </c>
      <c r="O26" s="4">
        <v>100</v>
      </c>
      <c r="P26" s="4">
        <v>100</v>
      </c>
      <c r="Q26" s="4">
        <v>100</v>
      </c>
      <c r="R26" s="4">
        <f t="shared" si="0"/>
        <v>100</v>
      </c>
      <c r="S26" s="4">
        <v>95</v>
      </c>
      <c r="T26" s="4">
        <v>90</v>
      </c>
      <c r="U26" s="5">
        <v>88</v>
      </c>
      <c r="V26" s="4">
        <v>70</v>
      </c>
      <c r="W26" s="5">
        <v>87</v>
      </c>
      <c r="X26" s="4">
        <v>90</v>
      </c>
      <c r="Y26" s="4">
        <v>95</v>
      </c>
      <c r="Z26" s="5">
        <v>91</v>
      </c>
      <c r="AA26" s="5">
        <v>85</v>
      </c>
      <c r="AB26" s="4">
        <v>85</v>
      </c>
      <c r="AC26" s="4">
        <f t="shared" si="1"/>
        <v>87.6</v>
      </c>
      <c r="AD26" s="4">
        <v>70</v>
      </c>
      <c r="AE26" s="4">
        <v>76.5</v>
      </c>
      <c r="AF26" s="4"/>
      <c r="AG26" s="4"/>
    </row>
    <row r="27" spans="2:33" x14ac:dyDescent="0.35">
      <c r="B27" s="5">
        <v>2206027</v>
      </c>
      <c r="C27" s="5" t="s">
        <v>34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4">
        <v>100</v>
      </c>
      <c r="P27" s="4">
        <v>100</v>
      </c>
      <c r="Q27" s="4">
        <v>100</v>
      </c>
      <c r="R27" s="4">
        <f t="shared" si="0"/>
        <v>100</v>
      </c>
      <c r="S27" s="4">
        <v>98</v>
      </c>
      <c r="T27" s="4">
        <v>95</v>
      </c>
      <c r="U27" s="5">
        <v>95</v>
      </c>
      <c r="V27" s="4">
        <v>90</v>
      </c>
      <c r="W27" s="5">
        <v>99</v>
      </c>
      <c r="X27" s="4">
        <v>90</v>
      </c>
      <c r="Y27" s="4">
        <v>91</v>
      </c>
      <c r="Z27" s="5">
        <v>92</v>
      </c>
      <c r="AA27" s="5">
        <v>95</v>
      </c>
      <c r="AB27" s="4">
        <v>84</v>
      </c>
      <c r="AC27" s="4">
        <f t="shared" si="1"/>
        <v>92.9</v>
      </c>
      <c r="AD27" s="4">
        <v>90</v>
      </c>
      <c r="AE27" s="4">
        <v>79</v>
      </c>
      <c r="AF27" s="4"/>
      <c r="AG27" s="4"/>
    </row>
    <row r="28" spans="2:33" x14ac:dyDescent="0.35">
      <c r="B28" s="5">
        <v>2206028</v>
      </c>
      <c r="C28" s="5" t="s">
        <v>35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  <c r="N28" s="10">
        <v>0</v>
      </c>
      <c r="O28" s="4">
        <v>100</v>
      </c>
      <c r="P28" s="4">
        <v>100</v>
      </c>
      <c r="Q28" s="4">
        <v>100</v>
      </c>
      <c r="R28" s="4">
        <f t="shared" si="0"/>
        <v>92.857142857142861</v>
      </c>
      <c r="S28" s="4">
        <v>89</v>
      </c>
      <c r="T28" s="4">
        <v>98</v>
      </c>
      <c r="U28" s="5">
        <v>91</v>
      </c>
      <c r="V28" s="4">
        <v>94</v>
      </c>
      <c r="W28" s="5">
        <v>85</v>
      </c>
      <c r="X28" s="4">
        <v>90</v>
      </c>
      <c r="Y28" s="4">
        <v>97</v>
      </c>
      <c r="Z28" s="5">
        <v>90</v>
      </c>
      <c r="AA28" s="5">
        <v>92</v>
      </c>
      <c r="AB28" s="4">
        <v>92</v>
      </c>
      <c r="AC28" s="4">
        <f t="shared" si="1"/>
        <v>91.8</v>
      </c>
      <c r="AD28" s="4">
        <v>98</v>
      </c>
      <c r="AE28" s="4">
        <v>92</v>
      </c>
      <c r="AF28" s="4"/>
      <c r="AG28" s="4"/>
    </row>
    <row r="29" spans="2:33" x14ac:dyDescent="0.35">
      <c r="B29" s="5">
        <v>2206030</v>
      </c>
      <c r="C29" s="5" t="s">
        <v>36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10">
        <v>0</v>
      </c>
      <c r="O29" s="4">
        <v>100</v>
      </c>
      <c r="P29" s="4">
        <v>100</v>
      </c>
      <c r="Q29" s="4">
        <v>100</v>
      </c>
      <c r="R29" s="4">
        <f t="shared" si="0"/>
        <v>92.857142857142861</v>
      </c>
      <c r="S29" s="4">
        <v>92</v>
      </c>
      <c r="T29" s="4">
        <v>78</v>
      </c>
      <c r="U29" s="5">
        <v>84</v>
      </c>
      <c r="V29" s="4">
        <v>86</v>
      </c>
      <c r="W29" s="5">
        <v>94</v>
      </c>
      <c r="X29" s="4">
        <v>90</v>
      </c>
      <c r="Y29" s="4">
        <v>96</v>
      </c>
      <c r="Z29" s="5">
        <v>90</v>
      </c>
      <c r="AA29" s="5">
        <v>95</v>
      </c>
      <c r="AB29" s="4">
        <v>84</v>
      </c>
      <c r="AC29" s="4">
        <f t="shared" si="1"/>
        <v>88.9</v>
      </c>
      <c r="AD29" s="4">
        <v>94</v>
      </c>
      <c r="AE29" s="4">
        <v>90</v>
      </c>
      <c r="AF29" s="4"/>
      <c r="AG29" s="4"/>
    </row>
    <row r="30" spans="2:33" x14ac:dyDescent="0.35">
      <c r="B30" s="5">
        <v>2206031</v>
      </c>
      <c r="C30" s="5" t="s">
        <v>37</v>
      </c>
      <c r="D30" s="4">
        <v>100</v>
      </c>
      <c r="E30" s="4">
        <v>100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  <c r="R30" s="4">
        <f t="shared" si="0"/>
        <v>100</v>
      </c>
      <c r="S30" s="4">
        <v>98</v>
      </c>
      <c r="T30" s="4">
        <v>90</v>
      </c>
      <c r="U30" s="5">
        <v>90</v>
      </c>
      <c r="V30" s="4">
        <v>92</v>
      </c>
      <c r="W30" s="5">
        <v>88</v>
      </c>
      <c r="X30" s="4">
        <v>90</v>
      </c>
      <c r="Y30" s="4">
        <v>91</v>
      </c>
      <c r="Z30" s="5">
        <v>91</v>
      </c>
      <c r="AA30" s="5">
        <v>89</v>
      </c>
      <c r="AB30" s="4">
        <v>91</v>
      </c>
      <c r="AC30" s="4">
        <f t="shared" si="1"/>
        <v>91</v>
      </c>
      <c r="AD30" s="4">
        <v>70</v>
      </c>
      <c r="AE30" s="4">
        <v>88.5</v>
      </c>
      <c r="AF30" s="4"/>
      <c r="AG30" s="4"/>
    </row>
    <row r="31" spans="2:33" x14ac:dyDescent="0.35">
      <c r="B31" s="5">
        <v>2206032</v>
      </c>
      <c r="C31" s="5" t="s">
        <v>38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10">
        <v>0</v>
      </c>
      <c r="J31" s="10">
        <v>0</v>
      </c>
      <c r="K31" s="4">
        <v>100</v>
      </c>
      <c r="L31" s="4">
        <v>100</v>
      </c>
      <c r="M31" s="4">
        <v>100</v>
      </c>
      <c r="N31" s="10">
        <v>0</v>
      </c>
      <c r="O31" s="4">
        <v>100</v>
      </c>
      <c r="P31" s="4">
        <v>100</v>
      </c>
      <c r="Q31" s="4">
        <v>100</v>
      </c>
      <c r="R31" s="4">
        <f t="shared" si="0"/>
        <v>78.571428571428569</v>
      </c>
      <c r="S31" s="4">
        <v>95</v>
      </c>
      <c r="T31" s="4">
        <v>98</v>
      </c>
      <c r="U31" s="5">
        <v>100</v>
      </c>
      <c r="V31" s="4">
        <v>100</v>
      </c>
      <c r="W31" s="5">
        <v>96</v>
      </c>
      <c r="X31" s="4">
        <v>95</v>
      </c>
      <c r="Y31" s="4">
        <v>95</v>
      </c>
      <c r="Z31" s="5">
        <v>92</v>
      </c>
      <c r="AA31" s="5">
        <v>96</v>
      </c>
      <c r="AB31" s="4">
        <v>88</v>
      </c>
      <c r="AC31" s="4">
        <f t="shared" si="1"/>
        <v>95.5</v>
      </c>
      <c r="AD31" s="4">
        <v>100</v>
      </c>
      <c r="AE31" s="4">
        <v>96</v>
      </c>
      <c r="AF31" s="4"/>
      <c r="AG31" s="4"/>
    </row>
    <row r="32" spans="2:33" x14ac:dyDescent="0.35">
      <c r="B32" s="5">
        <v>2206033</v>
      </c>
      <c r="C32" s="5" t="s">
        <v>39</v>
      </c>
      <c r="D32" s="4">
        <v>100</v>
      </c>
      <c r="E32" s="4">
        <v>100</v>
      </c>
      <c r="F32" s="4">
        <v>100</v>
      </c>
      <c r="G32" s="10">
        <v>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4">
        <v>100</v>
      </c>
      <c r="P32" s="4">
        <v>100</v>
      </c>
      <c r="Q32" s="10">
        <v>0</v>
      </c>
      <c r="R32" s="4">
        <f t="shared" si="0"/>
        <v>85.714285714285708</v>
      </c>
      <c r="S32" s="4">
        <v>90</v>
      </c>
      <c r="T32" s="4">
        <v>90</v>
      </c>
      <c r="U32" s="5">
        <v>60</v>
      </c>
      <c r="V32" s="4">
        <v>81</v>
      </c>
      <c r="W32" s="5">
        <v>60</v>
      </c>
      <c r="X32" s="4">
        <v>90</v>
      </c>
      <c r="Y32" s="4">
        <v>92</v>
      </c>
      <c r="Z32" s="5">
        <v>78</v>
      </c>
      <c r="AA32" s="5">
        <v>70</v>
      </c>
      <c r="AB32" s="4">
        <v>78</v>
      </c>
      <c r="AC32" s="4">
        <f t="shared" si="1"/>
        <v>78.900000000000006</v>
      </c>
      <c r="AD32" s="4">
        <v>70</v>
      </c>
      <c r="AE32" s="4">
        <v>89.5</v>
      </c>
      <c r="AF32" s="4"/>
      <c r="AG32" s="4"/>
    </row>
    <row r="33" spans="2:33" x14ac:dyDescent="0.35">
      <c r="B33" s="5">
        <v>2206034</v>
      </c>
      <c r="C33" s="5" t="s">
        <v>40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  <c r="O33" s="4">
        <v>100</v>
      </c>
      <c r="P33" s="4">
        <v>100</v>
      </c>
      <c r="Q33" s="4">
        <v>100</v>
      </c>
      <c r="R33" s="4">
        <f t="shared" si="0"/>
        <v>100</v>
      </c>
      <c r="S33" s="4">
        <v>100</v>
      </c>
      <c r="T33" s="4">
        <v>79</v>
      </c>
      <c r="U33" s="5">
        <v>89</v>
      </c>
      <c r="V33" s="4">
        <v>96</v>
      </c>
      <c r="W33" s="5">
        <v>89</v>
      </c>
      <c r="X33" s="4">
        <v>90</v>
      </c>
      <c r="Y33" s="4">
        <v>95</v>
      </c>
      <c r="Z33" s="5">
        <v>91</v>
      </c>
      <c r="AA33" s="5">
        <v>85</v>
      </c>
      <c r="AB33" s="4">
        <v>82</v>
      </c>
      <c r="AC33" s="4">
        <f t="shared" si="1"/>
        <v>89.6</v>
      </c>
      <c r="AD33" s="4">
        <v>86</v>
      </c>
      <c r="AE33" s="4">
        <v>87.5</v>
      </c>
      <c r="AF33" s="4"/>
      <c r="AG33" s="4"/>
    </row>
    <row r="34" spans="2:33" x14ac:dyDescent="0.35">
      <c r="B34" s="5">
        <v>2206145</v>
      </c>
      <c r="C34" s="5" t="s">
        <v>41</v>
      </c>
      <c r="D34" s="4">
        <v>100</v>
      </c>
      <c r="E34" s="4">
        <v>100</v>
      </c>
      <c r="F34" s="10">
        <v>0</v>
      </c>
      <c r="G34" s="4">
        <v>100</v>
      </c>
      <c r="H34" s="4">
        <v>100</v>
      </c>
      <c r="I34" s="4">
        <v>100</v>
      </c>
      <c r="J34" s="4">
        <v>100</v>
      </c>
      <c r="K34" s="4">
        <v>100</v>
      </c>
      <c r="L34" s="4">
        <v>100</v>
      </c>
      <c r="M34" s="4">
        <v>100</v>
      </c>
      <c r="N34" s="4">
        <v>100</v>
      </c>
      <c r="O34" s="4">
        <v>100</v>
      </c>
      <c r="P34" s="4">
        <v>100</v>
      </c>
      <c r="Q34" s="4">
        <v>100</v>
      </c>
      <c r="R34" s="4">
        <f t="shared" si="0"/>
        <v>92.857142857142861</v>
      </c>
      <c r="S34" s="4">
        <v>98</v>
      </c>
      <c r="T34" s="4">
        <v>83</v>
      </c>
      <c r="U34" s="5">
        <v>90</v>
      </c>
      <c r="V34" s="4">
        <v>92</v>
      </c>
      <c r="W34" s="5">
        <v>93</v>
      </c>
      <c r="X34" s="4">
        <v>90</v>
      </c>
      <c r="Y34" s="4">
        <v>90</v>
      </c>
      <c r="Z34" s="5">
        <v>91</v>
      </c>
      <c r="AA34" s="5">
        <v>90</v>
      </c>
      <c r="AB34" s="4">
        <v>80</v>
      </c>
      <c r="AC34" s="4">
        <f t="shared" si="1"/>
        <v>89.7</v>
      </c>
      <c r="AD34" s="4">
        <v>70</v>
      </c>
      <c r="AE34" s="4">
        <v>89.5</v>
      </c>
      <c r="AF34" s="4"/>
      <c r="AG34" s="4"/>
    </row>
    <row r="35" spans="2:33" x14ac:dyDescent="0.35">
      <c r="B35" s="5">
        <v>2206139</v>
      </c>
      <c r="C35" s="5" t="s">
        <v>42</v>
      </c>
      <c r="D35" s="4">
        <v>100</v>
      </c>
      <c r="E35" s="4">
        <v>100</v>
      </c>
      <c r="F35" s="4">
        <v>100</v>
      </c>
      <c r="G35" s="10">
        <v>0</v>
      </c>
      <c r="H35" s="4">
        <v>100</v>
      </c>
      <c r="I35" s="4">
        <v>100</v>
      </c>
      <c r="J35" s="4">
        <v>100</v>
      </c>
      <c r="K35" s="10">
        <v>0</v>
      </c>
      <c r="L35" s="4">
        <v>100</v>
      </c>
      <c r="M35" s="4">
        <v>100</v>
      </c>
      <c r="N35" s="4">
        <v>100</v>
      </c>
      <c r="O35" s="4">
        <v>100</v>
      </c>
      <c r="P35" s="4">
        <v>100</v>
      </c>
      <c r="Q35" s="4">
        <v>100</v>
      </c>
      <c r="R35" s="4">
        <f t="shared" si="0"/>
        <v>85.714285714285708</v>
      </c>
      <c r="S35" s="4">
        <v>100</v>
      </c>
      <c r="T35" s="4">
        <v>83</v>
      </c>
      <c r="U35" s="5">
        <v>73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f t="shared" si="1"/>
        <v>25.6</v>
      </c>
      <c r="AD35" s="4">
        <v>80</v>
      </c>
      <c r="AE35" s="4">
        <v>87.5</v>
      </c>
      <c r="AF35" s="4"/>
      <c r="AG35" s="4"/>
    </row>
  </sheetData>
  <mergeCells count="10">
    <mergeCell ref="AC3:AC4"/>
    <mergeCell ref="AD3:AE3"/>
    <mergeCell ref="AF3:AF4"/>
    <mergeCell ref="AG3:AG4"/>
    <mergeCell ref="C1:S2"/>
    <mergeCell ref="B3:B4"/>
    <mergeCell ref="C3:C4"/>
    <mergeCell ref="D3:Q3"/>
    <mergeCell ref="R3:R4"/>
    <mergeCell ref="S3:AB3"/>
  </mergeCells>
  <pageMargins left="0.7" right="0.7" top="0.75" bottom="0.75" header="0.3" footer="0.3"/>
  <pageSetup paperSize="10001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EA8-524D-4E50-97E6-5D6C87F9CD6C}">
  <dimension ref="B1:L32"/>
  <sheetViews>
    <sheetView workbookViewId="0">
      <selection activeCell="F6" sqref="F6"/>
    </sheetView>
  </sheetViews>
  <sheetFormatPr defaultRowHeight="14.5" x14ac:dyDescent="0.35"/>
  <cols>
    <col min="3" max="3" width="31.36328125" bestFit="1" customWidth="1"/>
    <col min="6" max="6" width="12.81640625" bestFit="1" customWidth="1"/>
    <col min="8" max="8" width="6" bestFit="1" customWidth="1"/>
    <col min="9" max="9" width="15.6328125" customWidth="1"/>
    <col min="11" max="12" width="8.36328125" bestFit="1" customWidth="1"/>
  </cols>
  <sheetData>
    <row r="1" spans="2:12" ht="15.5" x14ac:dyDescent="0.35">
      <c r="B1" s="9" t="s">
        <v>1</v>
      </c>
      <c r="C1" s="9" t="s">
        <v>2</v>
      </c>
      <c r="D1" s="9" t="s">
        <v>43</v>
      </c>
      <c r="E1" s="9" t="s">
        <v>44</v>
      </c>
      <c r="F1" s="9" t="s">
        <v>45</v>
      </c>
      <c r="H1" s="1"/>
      <c r="I1" s="1"/>
      <c r="J1" s="1"/>
      <c r="K1" s="1"/>
      <c r="L1" s="1"/>
    </row>
    <row r="2" spans="2:12" ht="15.5" x14ac:dyDescent="0.35">
      <c r="B2" s="5">
        <v>2206002</v>
      </c>
      <c r="C2" s="5" t="s">
        <v>12</v>
      </c>
      <c r="D2" s="6">
        <v>43</v>
      </c>
      <c r="E2" s="4">
        <v>92</v>
      </c>
      <c r="F2" s="4">
        <f>MAX(D2:E2)</f>
        <v>92</v>
      </c>
      <c r="H2" s="2"/>
      <c r="I2" s="3"/>
      <c r="J2" s="2"/>
      <c r="K2" s="2"/>
      <c r="L2" s="2"/>
    </row>
    <row r="3" spans="2:12" ht="15.5" x14ac:dyDescent="0.35">
      <c r="B3" s="5">
        <v>2206003</v>
      </c>
      <c r="C3" s="5" t="s">
        <v>13</v>
      </c>
      <c r="D3" s="6">
        <v>43</v>
      </c>
      <c r="E3" s="4">
        <v>72</v>
      </c>
      <c r="F3" s="4">
        <f t="shared" ref="F3:F32" si="0">MAX(D3:E3)</f>
        <v>72</v>
      </c>
      <c r="H3" s="2"/>
      <c r="I3" s="3"/>
      <c r="J3" s="2"/>
      <c r="K3" s="2"/>
      <c r="L3" s="2"/>
    </row>
    <row r="4" spans="2:12" ht="15.5" x14ac:dyDescent="0.35">
      <c r="B4" s="5">
        <v>2206004</v>
      </c>
      <c r="C4" s="5" t="s">
        <v>14</v>
      </c>
      <c r="D4" s="6">
        <v>43</v>
      </c>
      <c r="E4" s="4">
        <v>70</v>
      </c>
      <c r="F4" s="4">
        <f t="shared" si="0"/>
        <v>70</v>
      </c>
      <c r="H4" s="2"/>
      <c r="I4" s="3"/>
      <c r="J4" s="2"/>
      <c r="K4" s="2"/>
      <c r="L4" s="2"/>
    </row>
    <row r="5" spans="2:12" ht="15.5" x14ac:dyDescent="0.35">
      <c r="B5" s="5">
        <v>2206005</v>
      </c>
      <c r="C5" s="5" t="s">
        <v>15</v>
      </c>
      <c r="D5" s="6">
        <v>47</v>
      </c>
      <c r="E5" s="4">
        <v>70</v>
      </c>
      <c r="F5" s="4">
        <f t="shared" si="0"/>
        <v>70</v>
      </c>
      <c r="H5" s="2"/>
      <c r="I5" s="3"/>
      <c r="J5" s="2"/>
      <c r="K5" s="2"/>
      <c r="L5" s="2"/>
    </row>
    <row r="6" spans="2:12" ht="15.5" x14ac:dyDescent="0.35">
      <c r="B6" s="5">
        <v>2206006</v>
      </c>
      <c r="C6" s="5" t="s">
        <v>16</v>
      </c>
      <c r="D6" s="6">
        <v>53</v>
      </c>
      <c r="E6" s="4">
        <v>70</v>
      </c>
      <c r="F6" s="4">
        <f t="shared" si="0"/>
        <v>70</v>
      </c>
      <c r="H6" s="2"/>
      <c r="I6" s="3"/>
      <c r="J6" s="2"/>
      <c r="K6" s="2"/>
      <c r="L6" s="2"/>
    </row>
    <row r="7" spans="2:12" ht="15.5" x14ac:dyDescent="0.35">
      <c r="B7" s="5">
        <v>2206007</v>
      </c>
      <c r="C7" s="5" t="s">
        <v>17</v>
      </c>
      <c r="D7" s="6">
        <v>0</v>
      </c>
      <c r="E7" s="4">
        <v>0</v>
      </c>
      <c r="F7" s="4">
        <f t="shared" si="0"/>
        <v>0</v>
      </c>
      <c r="H7" s="2"/>
      <c r="I7" s="3"/>
      <c r="J7" s="2"/>
      <c r="K7" s="2"/>
      <c r="L7" s="2"/>
    </row>
    <row r="8" spans="2:12" ht="15.5" x14ac:dyDescent="0.35">
      <c r="B8" s="5">
        <v>2206008</v>
      </c>
      <c r="C8" s="5" t="s">
        <v>18</v>
      </c>
      <c r="D8" s="6">
        <v>77</v>
      </c>
      <c r="E8" s="4">
        <v>82</v>
      </c>
      <c r="F8" s="4">
        <f t="shared" si="0"/>
        <v>82</v>
      </c>
      <c r="H8" s="2"/>
      <c r="I8" s="3"/>
      <c r="J8" s="2"/>
      <c r="K8" s="2"/>
      <c r="L8" s="2"/>
    </row>
    <row r="9" spans="2:12" ht="15.5" x14ac:dyDescent="0.35">
      <c r="B9" s="5">
        <v>2206009</v>
      </c>
      <c r="C9" s="5" t="s">
        <v>19</v>
      </c>
      <c r="D9" s="6">
        <v>53</v>
      </c>
      <c r="E9" s="4">
        <v>70</v>
      </c>
      <c r="F9" s="4">
        <f t="shared" si="0"/>
        <v>70</v>
      </c>
      <c r="H9" s="2"/>
      <c r="I9" s="3"/>
      <c r="J9" s="2"/>
      <c r="K9" s="2"/>
      <c r="L9" s="2"/>
    </row>
    <row r="10" spans="2:12" ht="15.5" x14ac:dyDescent="0.35">
      <c r="B10" s="5">
        <v>2206010</v>
      </c>
      <c r="C10" s="5" t="s">
        <v>20</v>
      </c>
      <c r="D10" s="6">
        <v>73</v>
      </c>
      <c r="E10" s="4">
        <v>70</v>
      </c>
      <c r="F10" s="4">
        <f t="shared" si="0"/>
        <v>73</v>
      </c>
      <c r="H10" s="2"/>
      <c r="I10" s="3"/>
      <c r="J10" s="2"/>
      <c r="K10" s="2"/>
      <c r="L10" s="2"/>
    </row>
    <row r="11" spans="2:12" ht="15.5" x14ac:dyDescent="0.35">
      <c r="B11" s="5">
        <v>2206012</v>
      </c>
      <c r="C11" s="5" t="s">
        <v>21</v>
      </c>
      <c r="D11" s="6">
        <v>70</v>
      </c>
      <c r="E11" s="4">
        <v>70</v>
      </c>
      <c r="F11" s="4">
        <f t="shared" si="0"/>
        <v>70</v>
      </c>
      <c r="H11" s="2"/>
      <c r="I11" s="3"/>
      <c r="J11" s="2"/>
      <c r="K11" s="2"/>
      <c r="L11" s="2"/>
    </row>
    <row r="12" spans="2:12" ht="15.5" x14ac:dyDescent="0.35">
      <c r="B12" s="5">
        <v>2206013</v>
      </c>
      <c r="C12" s="5" t="s">
        <v>22</v>
      </c>
      <c r="D12" s="6">
        <v>63</v>
      </c>
      <c r="E12" s="4">
        <v>70</v>
      </c>
      <c r="F12" s="4">
        <f t="shared" si="0"/>
        <v>70</v>
      </c>
      <c r="H12" s="2"/>
      <c r="I12" s="3"/>
      <c r="J12" s="2"/>
      <c r="K12" s="2"/>
      <c r="L12" s="2"/>
    </row>
    <row r="13" spans="2:12" ht="15.5" x14ac:dyDescent="0.35">
      <c r="B13" s="5">
        <v>2206014</v>
      </c>
      <c r="C13" s="5" t="s">
        <v>23</v>
      </c>
      <c r="D13" s="7">
        <v>87</v>
      </c>
      <c r="E13" s="4">
        <v>70</v>
      </c>
      <c r="F13" s="4">
        <f t="shared" si="0"/>
        <v>87</v>
      </c>
      <c r="H13" s="2"/>
      <c r="I13" s="3"/>
      <c r="J13" s="2"/>
      <c r="K13" s="2"/>
      <c r="L13" s="2"/>
    </row>
    <row r="14" spans="2:12" ht="15.5" x14ac:dyDescent="0.35">
      <c r="B14" s="5">
        <v>2206015</v>
      </c>
      <c r="C14" s="5" t="s">
        <v>24</v>
      </c>
      <c r="D14" s="6">
        <v>47</v>
      </c>
      <c r="E14" s="4">
        <v>70</v>
      </c>
      <c r="F14" s="4">
        <f t="shared" si="0"/>
        <v>70</v>
      </c>
      <c r="H14" s="2"/>
      <c r="I14" s="3"/>
      <c r="J14" s="2"/>
      <c r="K14" s="2"/>
      <c r="L14" s="2"/>
    </row>
    <row r="15" spans="2:12" ht="15.5" x14ac:dyDescent="0.35">
      <c r="B15" s="5">
        <v>2206017</v>
      </c>
      <c r="C15" s="5" t="s">
        <v>25</v>
      </c>
      <c r="D15" s="6">
        <v>47</v>
      </c>
      <c r="E15" s="4">
        <v>70</v>
      </c>
      <c r="F15" s="4">
        <f t="shared" si="0"/>
        <v>70</v>
      </c>
      <c r="H15" s="2"/>
      <c r="I15" s="3"/>
      <c r="J15" s="2"/>
      <c r="K15" s="2"/>
      <c r="L15" s="2"/>
    </row>
    <row r="16" spans="2:12" ht="15.5" x14ac:dyDescent="0.35">
      <c r="B16" s="5">
        <v>2206018</v>
      </c>
      <c r="C16" s="5" t="s">
        <v>26</v>
      </c>
      <c r="D16" s="6">
        <v>43</v>
      </c>
      <c r="E16" s="4">
        <v>84</v>
      </c>
      <c r="F16" s="4">
        <f t="shared" si="0"/>
        <v>84</v>
      </c>
      <c r="H16" s="2"/>
      <c r="I16" s="3"/>
      <c r="J16" s="2"/>
      <c r="K16" s="2"/>
      <c r="L16" s="2"/>
    </row>
    <row r="17" spans="2:12" ht="15.5" x14ac:dyDescent="0.35">
      <c r="B17" s="5">
        <v>2206019</v>
      </c>
      <c r="C17" s="5" t="s">
        <v>27</v>
      </c>
      <c r="D17" s="6">
        <v>73</v>
      </c>
      <c r="E17" s="4">
        <v>96</v>
      </c>
      <c r="F17" s="4">
        <f t="shared" si="0"/>
        <v>96</v>
      </c>
      <c r="H17" s="2"/>
      <c r="I17" s="3"/>
      <c r="J17" s="2"/>
      <c r="K17" s="2"/>
      <c r="L17" s="2"/>
    </row>
    <row r="18" spans="2:12" ht="15.5" x14ac:dyDescent="0.35">
      <c r="B18" s="5">
        <v>2206020</v>
      </c>
      <c r="C18" s="5" t="s">
        <v>28</v>
      </c>
      <c r="D18" s="6">
        <v>60</v>
      </c>
      <c r="E18" s="4">
        <v>70</v>
      </c>
      <c r="F18" s="4">
        <f t="shared" si="0"/>
        <v>70</v>
      </c>
      <c r="H18" s="2"/>
      <c r="I18" s="3"/>
      <c r="J18" s="2"/>
      <c r="K18" s="2"/>
      <c r="L18" s="2"/>
    </row>
    <row r="19" spans="2:12" ht="15.5" x14ac:dyDescent="0.35">
      <c r="B19" s="5">
        <v>2206021</v>
      </c>
      <c r="C19" s="5" t="s">
        <v>29</v>
      </c>
      <c r="D19" s="8">
        <v>67</v>
      </c>
      <c r="E19" s="4">
        <v>76</v>
      </c>
      <c r="F19" s="4">
        <f t="shared" si="0"/>
        <v>76</v>
      </c>
      <c r="H19" s="2"/>
      <c r="I19" s="3"/>
      <c r="J19" s="2"/>
      <c r="K19" s="2"/>
      <c r="L19" s="2"/>
    </row>
    <row r="20" spans="2:12" ht="15.5" x14ac:dyDescent="0.35">
      <c r="B20" s="5">
        <v>2206023</v>
      </c>
      <c r="C20" s="5" t="s">
        <v>30</v>
      </c>
      <c r="D20" s="6">
        <v>53</v>
      </c>
      <c r="E20" s="4">
        <v>74</v>
      </c>
      <c r="F20" s="4">
        <f t="shared" si="0"/>
        <v>74</v>
      </c>
      <c r="H20" s="2"/>
      <c r="I20" s="3"/>
      <c r="J20" s="2"/>
      <c r="K20" s="2"/>
      <c r="L20" s="2"/>
    </row>
    <row r="21" spans="2:12" ht="15.5" x14ac:dyDescent="0.35">
      <c r="B21" s="5">
        <v>2206024</v>
      </c>
      <c r="C21" s="5" t="s">
        <v>31</v>
      </c>
      <c r="D21" s="6">
        <v>57</v>
      </c>
      <c r="E21" s="4">
        <v>88</v>
      </c>
      <c r="F21" s="4">
        <f t="shared" si="0"/>
        <v>88</v>
      </c>
      <c r="H21" s="2"/>
      <c r="I21" s="3"/>
      <c r="J21" s="2"/>
      <c r="K21" s="2"/>
      <c r="L21" s="2"/>
    </row>
    <row r="22" spans="2:12" ht="15.5" x14ac:dyDescent="0.35">
      <c r="B22" s="5">
        <v>2206025</v>
      </c>
      <c r="C22" s="5" t="s">
        <v>32</v>
      </c>
      <c r="D22" s="6">
        <v>53</v>
      </c>
      <c r="E22" s="4">
        <v>78</v>
      </c>
      <c r="F22" s="4">
        <f t="shared" si="0"/>
        <v>78</v>
      </c>
      <c r="H22" s="2"/>
      <c r="I22" s="3"/>
      <c r="J22" s="2"/>
      <c r="K22" s="2"/>
      <c r="L22" s="2"/>
    </row>
    <row r="23" spans="2:12" ht="15.5" x14ac:dyDescent="0.35">
      <c r="B23" s="5">
        <v>2206026</v>
      </c>
      <c r="C23" s="5" t="s">
        <v>33</v>
      </c>
      <c r="D23" s="6">
        <v>43</v>
      </c>
      <c r="E23" s="4">
        <v>70</v>
      </c>
      <c r="F23" s="4">
        <f t="shared" si="0"/>
        <v>70</v>
      </c>
      <c r="H23" s="2"/>
      <c r="I23" s="3"/>
      <c r="J23" s="2"/>
      <c r="K23" s="2"/>
      <c r="L23" s="2"/>
    </row>
    <row r="24" spans="2:12" ht="15.5" x14ac:dyDescent="0.35">
      <c r="B24" s="5">
        <v>2206027</v>
      </c>
      <c r="C24" s="5" t="s">
        <v>34</v>
      </c>
      <c r="D24" s="6">
        <v>80</v>
      </c>
      <c r="E24" s="4">
        <v>90</v>
      </c>
      <c r="F24" s="4">
        <f t="shared" si="0"/>
        <v>90</v>
      </c>
      <c r="H24" s="2"/>
      <c r="I24" s="3"/>
      <c r="J24" s="2"/>
      <c r="K24" s="2"/>
      <c r="L24" s="2"/>
    </row>
    <row r="25" spans="2:12" ht="15.5" x14ac:dyDescent="0.35">
      <c r="B25" s="5">
        <v>2206028</v>
      </c>
      <c r="C25" s="5" t="s">
        <v>35</v>
      </c>
      <c r="D25" s="8">
        <v>83</v>
      </c>
      <c r="E25" s="4">
        <v>98</v>
      </c>
      <c r="F25" s="4">
        <f t="shared" si="0"/>
        <v>98</v>
      </c>
      <c r="H25" s="2"/>
      <c r="I25" s="3"/>
      <c r="J25" s="2"/>
      <c r="K25" s="2"/>
      <c r="L25" s="2"/>
    </row>
    <row r="26" spans="2:12" ht="15.5" x14ac:dyDescent="0.35">
      <c r="B26" s="5">
        <v>2206030</v>
      </c>
      <c r="C26" s="5" t="s">
        <v>36</v>
      </c>
      <c r="D26" s="6">
        <v>67</v>
      </c>
      <c r="E26" s="4">
        <v>94</v>
      </c>
      <c r="F26" s="4">
        <f t="shared" si="0"/>
        <v>94</v>
      </c>
      <c r="H26" s="2"/>
      <c r="I26" s="3"/>
      <c r="J26" s="2"/>
      <c r="K26" s="2"/>
      <c r="L26" s="2"/>
    </row>
    <row r="27" spans="2:12" ht="15.5" x14ac:dyDescent="0.35">
      <c r="B27" s="5">
        <v>2206031</v>
      </c>
      <c r="C27" s="5" t="s">
        <v>37</v>
      </c>
      <c r="D27" s="6">
        <v>53</v>
      </c>
      <c r="E27" s="4">
        <v>70</v>
      </c>
      <c r="F27" s="4">
        <f t="shared" si="0"/>
        <v>70</v>
      </c>
      <c r="H27" s="2"/>
      <c r="I27" s="3"/>
      <c r="J27" s="2"/>
      <c r="K27" s="2"/>
      <c r="L27" s="2"/>
    </row>
    <row r="28" spans="2:12" ht="15.5" x14ac:dyDescent="0.35">
      <c r="B28" s="5">
        <v>2206032</v>
      </c>
      <c r="C28" s="5" t="s">
        <v>38</v>
      </c>
      <c r="D28" s="6">
        <v>80</v>
      </c>
      <c r="E28" s="4">
        <v>100</v>
      </c>
      <c r="F28" s="4">
        <f t="shared" si="0"/>
        <v>100</v>
      </c>
      <c r="H28" s="2"/>
      <c r="I28" s="3"/>
      <c r="J28" s="2"/>
      <c r="K28" s="2"/>
      <c r="L28" s="2"/>
    </row>
    <row r="29" spans="2:12" ht="15.5" x14ac:dyDescent="0.35">
      <c r="B29" s="5">
        <v>2206033</v>
      </c>
      <c r="C29" s="5" t="s">
        <v>39</v>
      </c>
      <c r="D29" s="6">
        <v>50</v>
      </c>
      <c r="E29" s="4">
        <v>70</v>
      </c>
      <c r="F29" s="4">
        <f t="shared" si="0"/>
        <v>70</v>
      </c>
      <c r="H29" s="2"/>
      <c r="I29" s="3"/>
      <c r="J29" s="2"/>
      <c r="K29" s="2"/>
      <c r="L29" s="2"/>
    </row>
    <row r="30" spans="2:12" ht="15.5" x14ac:dyDescent="0.35">
      <c r="B30" s="5">
        <v>2206034</v>
      </c>
      <c r="C30" s="5" t="s">
        <v>40</v>
      </c>
      <c r="D30" s="6">
        <v>73</v>
      </c>
      <c r="E30" s="4">
        <v>86</v>
      </c>
      <c r="F30" s="4">
        <f t="shared" si="0"/>
        <v>86</v>
      </c>
      <c r="H30" s="2"/>
      <c r="I30" s="3"/>
      <c r="J30" s="2"/>
      <c r="K30" s="2"/>
      <c r="L30" s="2"/>
    </row>
    <row r="31" spans="2:12" ht="15.5" x14ac:dyDescent="0.35">
      <c r="B31" s="5">
        <v>2206145</v>
      </c>
      <c r="C31" s="5" t="s">
        <v>41</v>
      </c>
      <c r="D31" s="6">
        <v>63</v>
      </c>
      <c r="E31" s="4">
        <v>70</v>
      </c>
      <c r="F31" s="4">
        <f t="shared" si="0"/>
        <v>70</v>
      </c>
      <c r="H31" s="2"/>
      <c r="I31" s="3"/>
      <c r="J31" s="2"/>
      <c r="K31" s="2"/>
      <c r="L31" s="2"/>
    </row>
    <row r="32" spans="2:12" ht="15.5" x14ac:dyDescent="0.35">
      <c r="B32" s="5">
        <v>2206139</v>
      </c>
      <c r="C32" s="5" t="s">
        <v>42</v>
      </c>
      <c r="D32" s="6">
        <v>67</v>
      </c>
      <c r="E32" s="4">
        <v>80</v>
      </c>
      <c r="F32" s="4">
        <f t="shared" si="0"/>
        <v>80</v>
      </c>
      <c r="H32" s="2"/>
      <c r="I32" s="3"/>
      <c r="J32" s="2"/>
      <c r="K32" s="2"/>
      <c r="L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E11E-DD72-4EE2-8203-FFA047846E5A}">
  <dimension ref="C3:I34"/>
  <sheetViews>
    <sheetView zoomScaleNormal="100" workbookViewId="0">
      <selection activeCell="C34" sqref="C34"/>
    </sheetView>
  </sheetViews>
  <sheetFormatPr defaultRowHeight="14.5" x14ac:dyDescent="0.35"/>
  <cols>
    <col min="1" max="2" width="8.90625" customWidth="1"/>
    <col min="3" max="3" width="9.08984375" customWidth="1"/>
    <col min="5" max="5" width="31.36328125" bestFit="1" customWidth="1"/>
    <col min="6" max="6" width="8.90625" customWidth="1"/>
    <col min="7" max="7" width="9.36328125" bestFit="1" customWidth="1"/>
    <col min="8" max="8" width="18.1796875" bestFit="1" customWidth="1"/>
    <col min="9" max="9" width="13.08984375" bestFit="1" customWidth="1"/>
  </cols>
  <sheetData>
    <row r="3" spans="3:9" x14ac:dyDescent="0.35">
      <c r="C3" s="34" t="s">
        <v>46</v>
      </c>
      <c r="D3" s="34" t="s">
        <v>1</v>
      </c>
      <c r="E3" s="34" t="s">
        <v>2</v>
      </c>
      <c r="F3" s="35" t="s">
        <v>47</v>
      </c>
      <c r="G3" s="32" t="s">
        <v>46</v>
      </c>
      <c r="H3" s="32"/>
      <c r="I3" s="33" t="s">
        <v>48</v>
      </c>
    </row>
    <row r="4" spans="3:9" ht="21.65" customHeight="1" x14ac:dyDescent="0.35">
      <c r="C4" s="34"/>
      <c r="D4" s="34"/>
      <c r="E4" s="34"/>
      <c r="F4" s="35"/>
      <c r="G4" s="21" t="s">
        <v>49</v>
      </c>
      <c r="H4" s="22" t="s">
        <v>50</v>
      </c>
      <c r="I4" s="33"/>
    </row>
    <row r="5" spans="3:9" x14ac:dyDescent="0.35">
      <c r="C5" s="29">
        <v>1</v>
      </c>
      <c r="D5" s="4">
        <v>2206018</v>
      </c>
      <c r="E5" s="12" t="s">
        <v>26</v>
      </c>
      <c r="F5" s="8">
        <v>80</v>
      </c>
      <c r="G5" s="8">
        <v>85</v>
      </c>
      <c r="H5" s="8"/>
      <c r="I5" s="8">
        <f t="shared" ref="I5:I33" si="0">(F5+G5+H5)/2</f>
        <v>82.5</v>
      </c>
    </row>
    <row r="6" spans="3:9" x14ac:dyDescent="0.35">
      <c r="C6" s="30"/>
      <c r="D6" s="5">
        <v>2206025</v>
      </c>
      <c r="E6" s="5" t="s">
        <v>32</v>
      </c>
      <c r="F6" s="8">
        <v>80</v>
      </c>
      <c r="G6" s="8">
        <v>85</v>
      </c>
      <c r="H6" s="8"/>
      <c r="I6" s="8">
        <f t="shared" si="0"/>
        <v>82.5</v>
      </c>
    </row>
    <row r="7" spans="3:9" x14ac:dyDescent="0.35">
      <c r="C7" s="30"/>
      <c r="D7" s="4">
        <v>2206025</v>
      </c>
      <c r="E7" s="12" t="s">
        <v>15</v>
      </c>
      <c r="F7" s="8">
        <v>80</v>
      </c>
      <c r="G7" s="8">
        <v>85</v>
      </c>
      <c r="H7" s="8"/>
      <c r="I7" s="8">
        <f t="shared" si="0"/>
        <v>82.5</v>
      </c>
    </row>
    <row r="8" spans="3:9" x14ac:dyDescent="0.35">
      <c r="C8" s="31"/>
      <c r="D8" s="4">
        <v>2306136</v>
      </c>
      <c r="E8" s="12" t="s">
        <v>42</v>
      </c>
      <c r="F8" s="8">
        <v>90</v>
      </c>
      <c r="G8" s="8">
        <v>85</v>
      </c>
      <c r="H8" s="8"/>
      <c r="I8" s="8">
        <f t="shared" si="0"/>
        <v>87.5</v>
      </c>
    </row>
    <row r="9" spans="3:9" x14ac:dyDescent="0.35">
      <c r="C9" s="29">
        <v>2</v>
      </c>
      <c r="D9" s="5">
        <v>2206012</v>
      </c>
      <c r="E9" s="5" t="s">
        <v>21</v>
      </c>
      <c r="F9" s="8">
        <v>88</v>
      </c>
      <c r="G9" s="8">
        <v>93</v>
      </c>
      <c r="H9" s="8">
        <v>7</v>
      </c>
      <c r="I9" s="8">
        <f t="shared" si="0"/>
        <v>94</v>
      </c>
    </row>
    <row r="10" spans="3:9" x14ac:dyDescent="0.35">
      <c r="C10" s="30"/>
      <c r="D10" s="5">
        <v>2206014</v>
      </c>
      <c r="E10" s="5" t="s">
        <v>23</v>
      </c>
      <c r="F10" s="8">
        <v>90</v>
      </c>
      <c r="G10" s="8">
        <v>93</v>
      </c>
      <c r="H10" s="8">
        <v>7</v>
      </c>
      <c r="I10" s="8">
        <f t="shared" si="0"/>
        <v>95</v>
      </c>
    </row>
    <row r="11" spans="3:9" x14ac:dyDescent="0.35">
      <c r="C11" s="31"/>
      <c r="D11" s="5">
        <v>2206024</v>
      </c>
      <c r="E11" s="5" t="s">
        <v>31</v>
      </c>
      <c r="F11" s="8">
        <v>85</v>
      </c>
      <c r="G11" s="8">
        <v>93</v>
      </c>
      <c r="H11" s="8">
        <v>7</v>
      </c>
      <c r="I11" s="8">
        <f t="shared" si="0"/>
        <v>92.5</v>
      </c>
    </row>
    <row r="12" spans="3:9" x14ac:dyDescent="0.35">
      <c r="C12" s="29">
        <v>3</v>
      </c>
      <c r="D12" s="5">
        <v>2206031</v>
      </c>
      <c r="E12" s="5" t="s">
        <v>37</v>
      </c>
      <c r="F12" s="8">
        <v>80</v>
      </c>
      <c r="G12" s="8">
        <v>90</v>
      </c>
      <c r="H12" s="8">
        <v>7</v>
      </c>
      <c r="I12" s="8">
        <f t="shared" si="0"/>
        <v>88.5</v>
      </c>
    </row>
    <row r="13" spans="3:9" x14ac:dyDescent="0.35">
      <c r="C13" s="31"/>
      <c r="D13" s="5">
        <v>2206032</v>
      </c>
      <c r="E13" s="5" t="s">
        <v>38</v>
      </c>
      <c r="F13" s="8">
        <v>95</v>
      </c>
      <c r="G13" s="8">
        <v>90</v>
      </c>
      <c r="H13" s="8">
        <v>7</v>
      </c>
      <c r="I13" s="8">
        <f t="shared" si="0"/>
        <v>96</v>
      </c>
    </row>
    <row r="14" spans="3:9" x14ac:dyDescent="0.35">
      <c r="C14" s="29">
        <v>4</v>
      </c>
      <c r="D14" s="5">
        <v>2206021</v>
      </c>
      <c r="E14" s="5" t="s">
        <v>29</v>
      </c>
      <c r="F14" s="8">
        <v>85</v>
      </c>
      <c r="G14" s="8">
        <f>10+30+20+10</f>
        <v>70</v>
      </c>
      <c r="H14" s="8">
        <v>3</v>
      </c>
      <c r="I14" s="8">
        <f t="shared" si="0"/>
        <v>79</v>
      </c>
    </row>
    <row r="15" spans="3:9" x14ac:dyDescent="0.35">
      <c r="C15" s="30"/>
      <c r="D15" s="5">
        <v>2206026</v>
      </c>
      <c r="E15" s="5" t="s">
        <v>33</v>
      </c>
      <c r="F15" s="8">
        <v>80</v>
      </c>
      <c r="G15" s="8">
        <f>10+30+20+10</f>
        <v>70</v>
      </c>
      <c r="H15" s="8">
        <v>3</v>
      </c>
      <c r="I15" s="8">
        <f t="shared" si="0"/>
        <v>76.5</v>
      </c>
    </row>
    <row r="16" spans="3:9" x14ac:dyDescent="0.35">
      <c r="C16" s="31"/>
      <c r="D16" s="5">
        <v>2206027</v>
      </c>
      <c r="E16" s="5" t="s">
        <v>34</v>
      </c>
      <c r="F16" s="8">
        <v>85</v>
      </c>
      <c r="G16" s="8">
        <f>10+30+20+10</f>
        <v>70</v>
      </c>
      <c r="H16" s="8">
        <v>3</v>
      </c>
      <c r="I16" s="8">
        <f t="shared" si="0"/>
        <v>79</v>
      </c>
    </row>
    <row r="17" spans="3:9" x14ac:dyDescent="0.35">
      <c r="C17" s="29">
        <v>5</v>
      </c>
      <c r="D17" s="4">
        <v>2206006</v>
      </c>
      <c r="E17" s="12" t="s">
        <v>16</v>
      </c>
      <c r="F17" s="8">
        <v>75</v>
      </c>
      <c r="G17" s="8">
        <v>95</v>
      </c>
      <c r="H17" s="8">
        <v>5</v>
      </c>
      <c r="I17" s="8">
        <f t="shared" si="0"/>
        <v>87.5</v>
      </c>
    </row>
    <row r="18" spans="3:9" x14ac:dyDescent="0.35">
      <c r="C18" s="30"/>
      <c r="D18" s="4">
        <v>2206013</v>
      </c>
      <c r="E18" s="12" t="s">
        <v>51</v>
      </c>
      <c r="F18" s="8">
        <v>90</v>
      </c>
      <c r="G18" s="8">
        <v>95</v>
      </c>
      <c r="H18" s="8">
        <v>5</v>
      </c>
      <c r="I18" s="8">
        <f t="shared" si="0"/>
        <v>95</v>
      </c>
    </row>
    <row r="19" spans="3:9" x14ac:dyDescent="0.35">
      <c r="C19" s="31"/>
      <c r="D19" s="4">
        <v>2206020</v>
      </c>
      <c r="E19" s="12" t="s">
        <v>52</v>
      </c>
      <c r="F19" s="8">
        <v>85</v>
      </c>
      <c r="G19" s="8">
        <v>95</v>
      </c>
      <c r="H19" s="8">
        <v>5</v>
      </c>
      <c r="I19" s="8">
        <f t="shared" si="0"/>
        <v>92.5</v>
      </c>
    </row>
    <row r="20" spans="3:9" x14ac:dyDescent="0.35">
      <c r="C20" s="29">
        <v>6</v>
      </c>
      <c r="D20" s="5">
        <v>2206002</v>
      </c>
      <c r="E20" s="5" t="s">
        <v>12</v>
      </c>
      <c r="F20" s="8">
        <v>80</v>
      </c>
      <c r="G20" s="8">
        <v>90</v>
      </c>
      <c r="H20" s="8">
        <v>4</v>
      </c>
      <c r="I20" s="8">
        <f t="shared" si="0"/>
        <v>87</v>
      </c>
    </row>
    <row r="21" spans="3:9" x14ac:dyDescent="0.35">
      <c r="C21" s="30"/>
      <c r="D21" s="5">
        <v>2206017</v>
      </c>
      <c r="E21" s="5" t="s">
        <v>25</v>
      </c>
      <c r="F21" s="8">
        <v>85</v>
      </c>
      <c r="G21" s="8">
        <v>90</v>
      </c>
      <c r="H21" s="8">
        <v>4</v>
      </c>
      <c r="I21" s="8">
        <f t="shared" si="0"/>
        <v>89.5</v>
      </c>
    </row>
    <row r="22" spans="3:9" x14ac:dyDescent="0.35">
      <c r="C22" s="31"/>
      <c r="D22" s="5">
        <v>2206028</v>
      </c>
      <c r="E22" s="5" t="s">
        <v>35</v>
      </c>
      <c r="F22" s="8">
        <v>90</v>
      </c>
      <c r="G22" s="8">
        <v>90</v>
      </c>
      <c r="H22" s="8">
        <v>4</v>
      </c>
      <c r="I22" s="8">
        <f t="shared" si="0"/>
        <v>92</v>
      </c>
    </row>
    <row r="23" spans="3:9" x14ac:dyDescent="0.35">
      <c r="C23" s="29">
        <v>7</v>
      </c>
      <c r="D23" s="5">
        <v>2206008</v>
      </c>
      <c r="E23" s="5" t="s">
        <v>18</v>
      </c>
      <c r="F23" s="8">
        <v>85</v>
      </c>
      <c r="G23" s="8">
        <v>90</v>
      </c>
      <c r="H23" s="8">
        <v>4</v>
      </c>
      <c r="I23" s="8">
        <f t="shared" si="0"/>
        <v>89.5</v>
      </c>
    </row>
    <row r="24" spans="3:9" x14ac:dyDescent="0.35">
      <c r="C24" s="31"/>
      <c r="D24" s="5">
        <v>2206145</v>
      </c>
      <c r="E24" s="5" t="s">
        <v>41</v>
      </c>
      <c r="F24" s="8">
        <v>85</v>
      </c>
      <c r="G24" s="8">
        <v>90</v>
      </c>
      <c r="H24" s="8">
        <v>4</v>
      </c>
      <c r="I24" s="8">
        <f t="shared" si="0"/>
        <v>89.5</v>
      </c>
    </row>
    <row r="25" spans="3:9" x14ac:dyDescent="0.35">
      <c r="C25" s="29">
        <v>8</v>
      </c>
      <c r="D25" s="5">
        <v>2206009</v>
      </c>
      <c r="E25" s="5" t="s">
        <v>19</v>
      </c>
      <c r="F25" s="8">
        <v>85</v>
      </c>
      <c r="G25" s="8">
        <v>95</v>
      </c>
      <c r="H25" s="8">
        <v>4</v>
      </c>
      <c r="I25" s="8">
        <f t="shared" si="0"/>
        <v>92</v>
      </c>
    </row>
    <row r="26" spans="3:9" x14ac:dyDescent="0.35">
      <c r="C26" s="30"/>
      <c r="D26" s="5">
        <v>2206019</v>
      </c>
      <c r="E26" s="5" t="s">
        <v>27</v>
      </c>
      <c r="F26" s="8">
        <v>90</v>
      </c>
      <c r="G26" s="8">
        <v>95</v>
      </c>
      <c r="H26" s="8">
        <v>4</v>
      </c>
      <c r="I26" s="8">
        <f t="shared" si="0"/>
        <v>94.5</v>
      </c>
    </row>
    <row r="27" spans="3:9" x14ac:dyDescent="0.35">
      <c r="C27" s="31"/>
      <c r="D27" s="5">
        <v>2206033</v>
      </c>
      <c r="E27" s="5" t="s">
        <v>39</v>
      </c>
      <c r="F27" s="8">
        <v>80</v>
      </c>
      <c r="G27" s="8">
        <v>95</v>
      </c>
      <c r="H27" s="8">
        <v>4</v>
      </c>
      <c r="I27" s="8">
        <f t="shared" si="0"/>
        <v>89.5</v>
      </c>
    </row>
    <row r="28" spans="3:9" x14ac:dyDescent="0.35">
      <c r="C28" s="29">
        <v>9</v>
      </c>
      <c r="D28" s="5">
        <v>2206004</v>
      </c>
      <c r="E28" s="5" t="s">
        <v>14</v>
      </c>
      <c r="F28" s="8">
        <v>85</v>
      </c>
      <c r="G28" s="8">
        <v>85</v>
      </c>
      <c r="H28" s="8">
        <v>3</v>
      </c>
      <c r="I28" s="8">
        <f t="shared" si="0"/>
        <v>86.5</v>
      </c>
    </row>
    <row r="29" spans="3:9" x14ac:dyDescent="0.35">
      <c r="C29" s="30"/>
      <c r="D29" s="5">
        <v>2206010</v>
      </c>
      <c r="E29" s="5" t="s">
        <v>20</v>
      </c>
      <c r="F29" s="8">
        <v>80</v>
      </c>
      <c r="G29" s="8">
        <v>85</v>
      </c>
      <c r="H29" s="8">
        <v>3</v>
      </c>
      <c r="I29" s="8">
        <f t="shared" si="0"/>
        <v>84</v>
      </c>
    </row>
    <row r="30" spans="3:9" x14ac:dyDescent="0.35">
      <c r="C30" s="31"/>
      <c r="D30" s="5">
        <v>2206015</v>
      </c>
      <c r="E30" s="5" t="s">
        <v>24</v>
      </c>
      <c r="F30" s="8">
        <v>80</v>
      </c>
      <c r="G30" s="8">
        <v>85</v>
      </c>
      <c r="H30" s="8">
        <v>3</v>
      </c>
      <c r="I30" s="8">
        <f t="shared" si="0"/>
        <v>84</v>
      </c>
    </row>
    <row r="31" spans="3:9" x14ac:dyDescent="0.35">
      <c r="C31" s="29">
        <v>10</v>
      </c>
      <c r="D31" s="5">
        <v>2206023</v>
      </c>
      <c r="E31" s="5" t="s">
        <v>30</v>
      </c>
      <c r="F31" s="8">
        <v>85</v>
      </c>
      <c r="G31" s="8">
        <v>85</v>
      </c>
      <c r="H31" s="8">
        <v>5</v>
      </c>
      <c r="I31" s="8">
        <f t="shared" si="0"/>
        <v>87.5</v>
      </c>
    </row>
    <row r="32" spans="3:9" x14ac:dyDescent="0.35">
      <c r="C32" s="30"/>
      <c r="D32" s="5">
        <v>2206030</v>
      </c>
      <c r="E32" s="5" t="s">
        <v>36</v>
      </c>
      <c r="F32" s="8">
        <v>90</v>
      </c>
      <c r="G32" s="8">
        <v>85</v>
      </c>
      <c r="H32" s="8">
        <v>5</v>
      </c>
      <c r="I32" s="8">
        <f t="shared" si="0"/>
        <v>90</v>
      </c>
    </row>
    <row r="33" spans="3:9" x14ac:dyDescent="0.35">
      <c r="C33" s="31"/>
      <c r="D33" s="5">
        <v>2206034</v>
      </c>
      <c r="E33" s="5" t="s">
        <v>40</v>
      </c>
      <c r="F33" s="8">
        <v>85</v>
      </c>
      <c r="G33" s="8">
        <v>85</v>
      </c>
      <c r="H33" s="8">
        <v>5</v>
      </c>
      <c r="I33" s="8">
        <f t="shared" si="0"/>
        <v>87.5</v>
      </c>
    </row>
    <row r="34" spans="3:9" x14ac:dyDescent="0.35">
      <c r="C34" s="8">
        <v>11</v>
      </c>
      <c r="D34" s="5">
        <v>2206003</v>
      </c>
      <c r="E34" s="5" t="s">
        <v>13</v>
      </c>
      <c r="F34" s="8"/>
      <c r="G34" s="8"/>
      <c r="H34" s="8"/>
      <c r="I34" s="8"/>
    </row>
  </sheetData>
  <mergeCells count="16">
    <mergeCell ref="C31:C33"/>
    <mergeCell ref="G3:H3"/>
    <mergeCell ref="I3:I4"/>
    <mergeCell ref="C5:C8"/>
    <mergeCell ref="C9:C11"/>
    <mergeCell ref="C12:C13"/>
    <mergeCell ref="C14:C16"/>
    <mergeCell ref="C3:C4"/>
    <mergeCell ref="D3:D4"/>
    <mergeCell ref="E3:E4"/>
    <mergeCell ref="F3:F4"/>
    <mergeCell ref="C17:C19"/>
    <mergeCell ref="C20:C22"/>
    <mergeCell ref="C23:C24"/>
    <mergeCell ref="C25:C27"/>
    <mergeCell ref="C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 Akhir</vt:lpstr>
      <vt:lpstr>Kuis UTS</vt:lpstr>
      <vt:lpstr>Tugas Besar 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Renaldy Azhari</dc:creator>
  <cp:lastModifiedBy>fiqri dev</cp:lastModifiedBy>
  <dcterms:created xsi:type="dcterms:W3CDTF">2024-01-26T02:09:31Z</dcterms:created>
  <dcterms:modified xsi:type="dcterms:W3CDTF">2024-01-26T18:32:30Z</dcterms:modified>
</cp:coreProperties>
</file>