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yf\Documents\1 School and Research\1 Northwestern\1 Research\1 Projects\NOB Phage\crispr\"/>
    </mc:Choice>
  </mc:AlternateContent>
  <xr:revisionPtr revIDLastSave="0" documentId="13_ncr:40009_{26C1AF7C-48F1-4FFE-AB25-73BCF133203E}" xr6:coauthVersionLast="47" xr6:coauthVersionMax="47" xr10:uidLastSave="{00000000-0000-0000-0000-000000000000}"/>
  <bookViews>
    <workbookView xWindow="-110" yWindow="-110" windowWidth="19420" windowHeight="10420"/>
  </bookViews>
  <sheets>
    <sheet name="crisprcasfinder_summary-no-dupl" sheetId="1" r:id="rId1"/>
    <sheet name="pivottable" sheetId="3" r:id="rId2"/>
    <sheet name="dr_map" sheetId="4" r:id="rId3"/>
  </sheets>
  <definedNames>
    <definedName name="_xlcn.WorksheetConnection_crisprcasfinder_summarynoduplA1AB1151" hidden="1">'crisprcasfinder_summary-no-dupl'!$B$1:$AC$115</definedName>
  </definedNames>
  <calcPr calcId="0"/>
  <pivotCaches>
    <pivotCache cacheId="33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isprcasfinder_summary-no-dupl!$A$1:$AB$115"/>
        </x15:modelTables>
      </x15:dataModel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isprcasfinder_summary-no-dupl!$A$1:$AB$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isprcasfinder_summarynoduplA1AB1151"/>
        </x15:connection>
      </ext>
    </extLst>
  </connection>
</connections>
</file>

<file path=xl/sharedStrings.xml><?xml version="1.0" encoding="utf-8"?>
<sst xmlns="http://schemas.openxmlformats.org/spreadsheetml/2006/main" count="1342" uniqueCount="659">
  <si>
    <t>Strain</t>
  </si>
  <si>
    <t>Sequence</t>
  </si>
  <si>
    <t>Sequence_basename</t>
  </si>
  <si>
    <t>Duplicated_Spacers</t>
  </si>
  <si>
    <t>CRISPR_Id</t>
  </si>
  <si>
    <t>CRISPR_Start</t>
  </si>
  <si>
    <t>CRISPR_End</t>
  </si>
  <si>
    <t>CRISPR_Length</t>
  </si>
  <si>
    <t>Potential_Orientation (AT%)</t>
  </si>
  <si>
    <t>CRISPRDirection</t>
  </si>
  <si>
    <t>Consensus_Repeat</t>
  </si>
  <si>
    <t>Repeat_ID (CRISPRdb)</t>
  </si>
  <si>
    <t>Nb_CRISPRs_with_same_Repeat (CRISPRdb)</t>
  </si>
  <si>
    <t>Repeat_Length</t>
  </si>
  <si>
    <t>Spacers_Nb</t>
  </si>
  <si>
    <t>Mean_size_Spacers</t>
  </si>
  <si>
    <t>Standard_Deviation_Spacers</t>
  </si>
  <si>
    <t>Nb_Repeats_matching_Consensus</t>
  </si>
  <si>
    <t>Ratio_Repeats_match/TotalRepeat</t>
  </si>
  <si>
    <t>Conservation_Repeats (% identity)</t>
  </si>
  <si>
    <t>EBcons_Repeats</t>
  </si>
  <si>
    <t>Conservation_Spacers (% identity)</t>
  </si>
  <si>
    <t>EBcons_Spacers</t>
  </si>
  <si>
    <t>Repeat_Length_plus_mean_size_Spacers</t>
  </si>
  <si>
    <t>Ratio_Repeat/mean_Spacers_Length</t>
  </si>
  <si>
    <t>CRISPR_found_in_DB (if sequence IDs are similar)</t>
  </si>
  <si>
    <t>Evidence_Level</t>
  </si>
  <si>
    <t>filename</t>
  </si>
  <si>
    <t>Unknown</t>
  </si>
  <si>
    <t>18_1</t>
  </si>
  <si>
    <t>Reverse</t>
  </si>
  <si>
    <t>AAGGATCCGCCGAAGGACTTCCCGAAGGATCCGCCGAAGGACTTCCC</t>
  </si>
  <si>
    <t>sgnitrospirasmaller1000_11_10_2021_20_1_50_Crisprs_REPORT.tsv</t>
  </si>
  <si>
    <t>Ga0132389_10436 38816..39064(+)(Ga0132389_104) [Candidatus Nitrospira nitrificans COMA2]</t>
  </si>
  <si>
    <t>2691599062_1</t>
  </si>
  <si>
    <t>GTTTCAATCCTCGCCCGCCCTTTCGAGCGGGCGCTAC</t>
  </si>
  <si>
    <t>CaNitrospiranitrificansCOMA2_10_10_2021_22_15_49_Crisprs_REPORT.tsv</t>
  </si>
  <si>
    <t>275_1</t>
  </si>
  <si>
    <t>Forward</t>
  </si>
  <si>
    <t>TATCCTGCTCCCCTTGAAATTAAGACCACC</t>
  </si>
  <si>
    <t>96_1</t>
  </si>
  <si>
    <t>AGTCCTGTCGGGCGCACCAACCCACCCAGCTTATCCTCTTGATGT</t>
  </si>
  <si>
    <t>Nitrobacter sp. Nb-311A 1099473104515, whole genome shotgun sequence</t>
  </si>
  <si>
    <t>AAMY01000004.1</t>
  </si>
  <si>
    <t>AAMY01000004</t>
  </si>
  <si>
    <t>AAMY01000004_1</t>
  </si>
  <si>
    <t>GTCGCGCCCCTCGCGGGCGCGTGGATCGAAAC</t>
  </si>
  <si>
    <t>NitrobacterspNb311A_11_10_2021_3_15_6_Crisprs_REPORT.tsv</t>
  </si>
  <si>
    <t>Nitrobacter sp. Nb-311A 1099473104501, whole genome shotgun sequence</t>
  </si>
  <si>
    <t>AAMY01000023.1</t>
  </si>
  <si>
    <t>AAMY01000023</t>
  </si>
  <si>
    <t>AAMY01000023_1</t>
  </si>
  <si>
    <t>ACGCTAGCAGTTCAGAAATCGCAGGCCAACCGCAAC</t>
  </si>
  <si>
    <t>AAMY01000023_2</t>
  </si>
  <si>
    <t>Candidatus Nitrotoga sp. AM1P DNA, complete genome</t>
  </si>
  <si>
    <t>AP019547.1</t>
  </si>
  <si>
    <t>AP019547</t>
  </si>
  <si>
    <t>AP019547_1</t>
  </si>
  <si>
    <t>GTAGCGCCCGTCCTTCGGGACGGGCGAGGATTGAAAC</t>
  </si>
  <si>
    <t>NitrotogaspAM1P_11_10_2021_7_29_39_Crisprs_REPORT.tsv</t>
  </si>
  <si>
    <t>AP019547_2</t>
  </si>
  <si>
    <t>TTCCGCCTGACGCGGAACCGGAA</t>
  </si>
  <si>
    <t>AP019547_3</t>
  </si>
  <si>
    <t>GTGTTCCCCACACCCGTGGGGATGAACCG</t>
  </si>
  <si>
    <t>AP019547_4</t>
  </si>
  <si>
    <t>GAACGAAAAGCTGAAATGGAACAAAAAGCTGAGGCTGAACGAAA</t>
  </si>
  <si>
    <t>bacterium Lb WGS project CAGS00000000 data, contig 00111-1568, whole genome shotgun sequence</t>
  </si>
  <si>
    <t>CAGS01000015.1</t>
  </si>
  <si>
    <t>CAGS01000015</t>
  </si>
  <si>
    <t>CAGS01000015_1</t>
  </si>
  <si>
    <t>TGCGCGGCGGCGGAGACATCCGCGCCATGGTTGTCACG</t>
  </si>
  <si>
    <t>Nitrolanceahollandia_11_10_2021_3_27_31_Crisprs_REPORT.tsv</t>
  </si>
  <si>
    <t>bacterium Lb WGS project CAGS00000000 data, contig 00029-1568, whole genome shotgun sequence</t>
  </si>
  <si>
    <t>CAGS01000212.1</t>
  </si>
  <si>
    <t>CAGS01000212</t>
  </si>
  <si>
    <t>CAGS01000212_1</t>
  </si>
  <si>
    <t>GGACCACTGGTTGTCCCCCCAGT</t>
  </si>
  <si>
    <t>bacterium Lb WGS project CAGS00000000 data, contig 00357-1568, whole genome shotgun sequence</t>
  </si>
  <si>
    <t>CAGS01000287.1</t>
  </si>
  <si>
    <t>CAGS01000287</t>
  </si>
  <si>
    <t>CAGS01000287_1</t>
  </si>
  <si>
    <t>TGTATCAGAAACGAATATTCGAC</t>
  </si>
  <si>
    <t>bacterium Lb WGS project CAGS00000000 data, contig 00366-1568, whole genome shotgun sequence</t>
  </si>
  <si>
    <t>CAGS01000297.1</t>
  </si>
  <si>
    <t>CAGS01000297</t>
  </si>
  <si>
    <t>CAGS01000297_1</t>
  </si>
  <si>
    <t>CAGCGATCAGCCCAACCGGAAGTA</t>
  </si>
  <si>
    <t>bacterium Lb WGS project CAGS00000000 data, contig 00555-1568, whole genome shotgun sequence</t>
  </si>
  <si>
    <t>CAGS01000507.1</t>
  </si>
  <si>
    <t>CAGS01000507</t>
  </si>
  <si>
    <t>CAGS01000507_1</t>
  </si>
  <si>
    <t>CGGTTCACCCCCACGCGTGTGGGGACGAC</t>
  </si>
  <si>
    <t>bacterium Lb WGS project CAGS00000000 data, contig 00556-1568, whole genome shotgun sequence</t>
  </si>
  <si>
    <t>CAGS01000508.1</t>
  </si>
  <si>
    <t>CAGS01000508</t>
  </si>
  <si>
    <t>CAGS01000508_1</t>
  </si>
  <si>
    <t>CGGTTCACCCCCACACGCGTGGGGACCAC</t>
  </si>
  <si>
    <t>bacterium Lb WGS project CAGS00000000 data, contig 00566-1568, whole genome shotgun sequence</t>
  </si>
  <si>
    <t>CAGS01000519.1</t>
  </si>
  <si>
    <t>CAGS01000519</t>
  </si>
  <si>
    <t>CAGS01000519_1</t>
  </si>
  <si>
    <t>GTGGTCCCCACGCGTGTGGGGGTGAACCG</t>
  </si>
  <si>
    <t>bacterium Lb WGS project CAGS00000000 data, contig 00567-1568, whole genome shotgun sequence</t>
  </si>
  <si>
    <t>CAGS01000520.1</t>
  </si>
  <si>
    <t>CAGS01000520</t>
  </si>
  <si>
    <t>CAGS01000520_1</t>
  </si>
  <si>
    <t>bacterium Lb WGS project CAGS00000000 data, contig 00627-1568, whole genome shotgun sequence</t>
  </si>
  <si>
    <t>CAGS01000587.1</t>
  </si>
  <si>
    <t>CAGS01000587</t>
  </si>
  <si>
    <t>CAGS01000587_1</t>
  </si>
  <si>
    <t>bacterium Lb WGS project CAGS00000000 data, contig 00675-1568, whole genome shotgun sequence</t>
  </si>
  <si>
    <t>CAGS01000640.1</t>
  </si>
  <si>
    <t>CAGS01000640</t>
  </si>
  <si>
    <t>CAGS01000640_1</t>
  </si>
  <si>
    <t>bacterium Lb WGS project CAGS00000000 data, contig 00699-1568, whole genome shotgun sequence</t>
  </si>
  <si>
    <t>CAGS01000666.1</t>
  </si>
  <si>
    <t>CAGS01000666</t>
  </si>
  <si>
    <t>CAGS01000666_1</t>
  </si>
  <si>
    <t>bacterium Lb WGS project CAGS00000000 data, contig 00711-1568, whole genome shotgun sequence</t>
  </si>
  <si>
    <t>CAGS01000681.1</t>
  </si>
  <si>
    <t>CAGS01000681</t>
  </si>
  <si>
    <t>CAGS01000681_1</t>
  </si>
  <si>
    <t>bacterium Lb WGS project CAGS00000000 data, contig 00728-1568, whole genome shotgun sequence</t>
  </si>
  <si>
    <t>CAGS01000699.1</t>
  </si>
  <si>
    <t>CAGS01000699</t>
  </si>
  <si>
    <t>CAGS01000699_1</t>
  </si>
  <si>
    <t>bacterium Lb WGS project CAGS00000000 data, contig 00734-1568, whole genome shotgun sequence</t>
  </si>
  <si>
    <t>CAGS01000706.1</t>
  </si>
  <si>
    <t>CAGS01000706</t>
  </si>
  <si>
    <t>CAGS01000706_1</t>
  </si>
  <si>
    <t>Nitrospira inopinata  (3,295,117 bp)    Accession: LN885086</t>
  </si>
  <si>
    <t>Candidatus</t>
  </si>
  <si>
    <t>Candidatus_1</t>
  </si>
  <si>
    <t>CandidatusNitrospirainopinata_9_10_2021_15_55_44_Crisprs_REPORT.tsv</t>
  </si>
  <si>
    <t>Candidatus_2</t>
  </si>
  <si>
    <t>Candidatus_3</t>
  </si>
  <si>
    <t>Candidatus_4</t>
  </si>
  <si>
    <t>Nitrobacter sp. Nb-311A scf_1099473104524 genomic scaffold, whole genome shotgun sequence</t>
  </si>
  <si>
    <t>CH672420.1</t>
  </si>
  <si>
    <t>CH672420</t>
  </si>
  <si>
    <t>CH672420_1</t>
  </si>
  <si>
    <t>ATCATGGAACGGCTATCAGCGCCG</t>
  </si>
  <si>
    <t>Nitrococcus mobilis Nb-231 scf_1099646003885 genomic scaffold, whole genome shotgun sequence</t>
  </si>
  <si>
    <t>CH672427.1</t>
  </si>
  <si>
    <t>CH672427</t>
  </si>
  <si>
    <t>CH672427_1</t>
  </si>
  <si>
    <t>TCACCCTTTCCGGCTCCGGTTTGGTTTTC</t>
  </si>
  <si>
    <t>NitrococcusmobilisNb-231_11_10_2021_3_26_41_Crisprs_REPORT.tsv</t>
  </si>
  <si>
    <t>CH672427_2</t>
  </si>
  <si>
    <t>GAGCAGCGCCTGGAGGCCAAGATCGA</t>
  </si>
  <si>
    <t>CH672427_3</t>
  </si>
  <si>
    <t>GTCTTAATCCCTTTTCTGTCAGGGCATGGTTCGAAC</t>
  </si>
  <si>
    <t>Nitrobacter hamburgensis X14, complete genome</t>
  </si>
  <si>
    <t>CP000319.1</t>
  </si>
  <si>
    <t>CP000319</t>
  </si>
  <si>
    <t>CP000319_1</t>
  </si>
  <si>
    <t xml:space="preserve">F [0.37,0   Confidence: MEDIUM] </t>
  </si>
  <si>
    <t>ACGGCCGGCAGCGCCACGATTAT</t>
  </si>
  <si>
    <t>R617</t>
  </si>
  <si>
    <t>NitrobacterhamburgensisX14_11_10_2021_2_51_11_Crisprs_REPORT.tsv</t>
  </si>
  <si>
    <t>MAG: Candidatus Nitrospira kreftii isolate comreactor17 chromosome, complete genome</t>
  </si>
  <si>
    <t>CP047423.1</t>
  </si>
  <si>
    <t>CP047423</t>
  </si>
  <si>
    <t>CP047423_1</t>
  </si>
  <si>
    <t>CAGCTCCAGGAACAGAATGGCCAGCT</t>
  </si>
  <si>
    <t>CandidatusNitrospirakreftii_10_10_2021_22_11_26_Crisprs_REPORT.tsv</t>
  </si>
  <si>
    <t>Candidatus Nitrospira nitrosa, isolate COMA1 genome assembly, contig: COMA1_Contig_1, whole genome shotgun sequence</t>
  </si>
  <si>
    <t>CZQA01000001.1</t>
  </si>
  <si>
    <t>CZQA01000001</t>
  </si>
  <si>
    <t>CZQA01000001_1</t>
  </si>
  <si>
    <t>GCCCCGAGCCCACCGGACAAGTCGTCATCACCATC</t>
  </si>
  <si>
    <t>CandidatusNitrospiranitrosa_10_10_2021_22_11_48_Crisprs_REPORT.tsv</t>
  </si>
  <si>
    <t>TPA_asm: Nitrospira sp. UBA2083 UBA2083_contig_512, whole genome shotgun sequence</t>
  </si>
  <si>
    <t>DCZN01000036.1</t>
  </si>
  <si>
    <t>DCZN01000036</t>
  </si>
  <si>
    <t>DCZN01000036_1</t>
  </si>
  <si>
    <t>GAGCGTCACGCCCACTGCCCCGATCCCGGCCGTCT</t>
  </si>
  <si>
    <t>NitrospiraspUBA2083_11_10_2021_5_34_14_Crisprs_REPORT.tsv</t>
  </si>
  <si>
    <t>TPA_asm: Nitrospira sp. UBA2083 UBA2083_contig_7457, whole genome shotgun sequence</t>
  </si>
  <si>
    <t>DCZN01000047.1</t>
  </si>
  <si>
    <t>DCZN01000047</t>
  </si>
  <si>
    <t>DCZN01000047_1</t>
  </si>
  <si>
    <t xml:space="preserve">F [5.24,0   Confidence: HIGH] </t>
  </si>
  <si>
    <t>GTAGCGCCCGCTCGAAAGGGCGGGCGAGGATTGAAAC</t>
  </si>
  <si>
    <t>R5403</t>
  </si>
  <si>
    <t>TPA_asm: Nitrospira sp. UBA2083 UBA2083_contig_1633, whole genome shotgun sequence</t>
  </si>
  <si>
    <t>DCZN01000068.1</t>
  </si>
  <si>
    <t>DCZN01000068</t>
  </si>
  <si>
    <t>DCZN01000068_1</t>
  </si>
  <si>
    <t>CCACCCTTCTTCTCTTCCTTCTTGTCGCC</t>
  </si>
  <si>
    <t>TPA_asm: Nitrospira sp. UBA2083 UBA2083_contig_2065, whole genome shotgun sequence</t>
  </si>
  <si>
    <t>DCZN01000079.1</t>
  </si>
  <si>
    <t>DCZN01000079</t>
  </si>
  <si>
    <t>DCZN01000079_1</t>
  </si>
  <si>
    <t>TPA_asm: Nitrospira sp. UBA2083 UBA2083_contig_178, whole genome shotgun sequence</t>
  </si>
  <si>
    <t>DCZN01000083.1</t>
  </si>
  <si>
    <t>DCZN01000083</t>
  </si>
  <si>
    <t>DCZN01000083_1</t>
  </si>
  <si>
    <t>ATCGCGCCGGTTGTGAGAGCGCTATTTGA</t>
  </si>
  <si>
    <t>TPA_asm: Nitrospira sp. UBA4129 UBA4129_contig_41779, whole genome shotgun sequence</t>
  </si>
  <si>
    <t>DFWR01000052.1</t>
  </si>
  <si>
    <t>DFWR01000052</t>
  </si>
  <si>
    <t>DFWR01000052_1</t>
  </si>
  <si>
    <t>CTCCGCCTTCGGTGCCGGGGACCAT</t>
  </si>
  <si>
    <t>NitrospiraspUBA4129_11_10_2021_5_43_14_Crisprs_REPORT.tsv</t>
  </si>
  <si>
    <t>TPA_asm: Nitrospira sp. UBA4129 UBA4129_contig_6993, whole genome shotgun sequence</t>
  </si>
  <si>
    <t>DFWR01000109.1</t>
  </si>
  <si>
    <t>DFWR01000109</t>
  </si>
  <si>
    <t>DFWR01000109_1</t>
  </si>
  <si>
    <t>GCCGTCATTACCGTGCCTGCCTA</t>
  </si>
  <si>
    <t>TPA_asm: Nitrospira sp. UBA4129 UBA4129_contig_11706, whole genome shotgun sequence</t>
  </si>
  <si>
    <t>DFWR01000136.1</t>
  </si>
  <si>
    <t>DFWR01000136</t>
  </si>
  <si>
    <t>DFWR01000136_1</t>
  </si>
  <si>
    <t>CCGGTTCCATTGATCACGGCCACATC</t>
  </si>
  <si>
    <t>TPA_asm: Nitrospira sp. UBA4129 UBA4129_contig_4068, whole genome shotgun sequence</t>
  </si>
  <si>
    <t>DFWR01000184.1</t>
  </si>
  <si>
    <t>DFWR01000184</t>
  </si>
  <si>
    <t>DFWR01000184_1</t>
  </si>
  <si>
    <t>CCGATGAAGCTGGCCAAGAAAGACGGG</t>
  </si>
  <si>
    <t>TPA_asm: Nitrospira sp. UBA4129 UBA4129_contig_629, whole genome shotgun sequence</t>
  </si>
  <si>
    <t>DFWR01000222.1</t>
  </si>
  <si>
    <t>DFWR01000222</t>
  </si>
  <si>
    <t>DFWR01000222_1</t>
  </si>
  <si>
    <t>TCGCGACCGTGACATGAAACACCAC</t>
  </si>
  <si>
    <t>TPA_asm: Nitrospira sp. UBA5702 UBA5702_contig_251, whole genome shotgun sequence</t>
  </si>
  <si>
    <t>DIHG01000013.1</t>
  </si>
  <si>
    <t>DIHG01000013</t>
  </si>
  <si>
    <t>DIHG01000013_1</t>
  </si>
  <si>
    <t>ATCTGAATTCACTCGATTCAGTCC</t>
  </si>
  <si>
    <t>NitrospiraspUBA5702_11_10_2021_6_20_11_Crisprs_REPORT.tsv</t>
  </si>
  <si>
    <t>TPA_asm: Nitrospira sp. UBA5702 UBA5702_contig_431, whole genome shotgun sequence</t>
  </si>
  <si>
    <t>DIHG01000069.1</t>
  </si>
  <si>
    <t>DIHG01000069</t>
  </si>
  <si>
    <t>DIHG01000069_1</t>
  </si>
  <si>
    <t>TTTCCACTCTCGTACTGACCTCG</t>
  </si>
  <si>
    <t>TPA_asm: Nitrospira sp. UBA5699 UBA5699_contig_903, whole genome shotgun sequence</t>
  </si>
  <si>
    <t>DIHJ01000007.1</t>
  </si>
  <si>
    <t>DIHJ01000007</t>
  </si>
  <si>
    <t>DIHJ01000007_1</t>
  </si>
  <si>
    <t>TGGTTCATTGAAGAAGTGGGGGTGGATCGGGATC</t>
  </si>
  <si>
    <t>NitrospiraspUBA5699_11_10_2021_6_12_11_Crisprs_REPORT.tsv</t>
  </si>
  <si>
    <t>TPA_asm: Nitrospira sp. UBA5699 UBA5699_contig_2578, whole genome shotgun sequence</t>
  </si>
  <si>
    <t>DIHJ01000040.1</t>
  </si>
  <si>
    <t>DIHJ01000040</t>
  </si>
  <si>
    <t>DIHJ01000040_1</t>
  </si>
  <si>
    <t>CGCTCGGCATGATCGGCGATCCTCGGGCG</t>
  </si>
  <si>
    <t>TPA_asm: Nitrospira sp. UBA5699 UBA5699_contig_2604, whole genome shotgun sequence</t>
  </si>
  <si>
    <t>DIHJ01000050.1</t>
  </si>
  <si>
    <t>DIHJ01000050</t>
  </si>
  <si>
    <t>DIHJ01000050_1</t>
  </si>
  <si>
    <t>GCCTTCTTCAGCAGCGGCTCCATCTCCCCTTTGGCCGCCATCGG</t>
  </si>
  <si>
    <t>TPA_asm: Nitrospira sp. UBA5699 UBA5699_contig_1103, whole genome shotgun sequence</t>
  </si>
  <si>
    <t>DIHJ01000100.1</t>
  </si>
  <si>
    <t>DIHJ01000100</t>
  </si>
  <si>
    <t>DIHJ01000100_1</t>
  </si>
  <si>
    <t>CTGGACGGCATTATATGGAGGGG</t>
  </si>
  <si>
    <t>TPA_asm: Nitrospira sp. UBA5698 UBA5698_contig_802, whole genome shotgun sequence</t>
  </si>
  <si>
    <t>DIHK01000026.1</t>
  </si>
  <si>
    <t>DIHK01000026</t>
  </si>
  <si>
    <t>DIHK01000026_1</t>
  </si>
  <si>
    <t>NitrospiraspUBA5698_11_10_2021_6_7_10_Crisprs_REPORT.tsv</t>
  </si>
  <si>
    <t>TPA_asm: Nitrospira sp. UBA5698 UBA5698_contig_62, whole genome shotgun sequence</t>
  </si>
  <si>
    <t>DIHK01000072.1</t>
  </si>
  <si>
    <t>DIHK01000072</t>
  </si>
  <si>
    <t>DIHK01000072_1</t>
  </si>
  <si>
    <t>TPA_asm: Nitrospira sp. UBA6493 UBA6493_contig_371, whole genome shotgun sequence</t>
  </si>
  <si>
    <t>DJMJ01000012.1</t>
  </si>
  <si>
    <t>DJMJ01000012</t>
  </si>
  <si>
    <t>DJMJ01000012_1</t>
  </si>
  <si>
    <t>TTCTTCTCGTCGCCGAACACGAC</t>
  </si>
  <si>
    <t>NitrospiraspUBA6493_11_10_2021_6_33_23_Crisprs_REPORT.tsv</t>
  </si>
  <si>
    <t>TPA_asm: Nitrospira sp. UBA6493 UBA6493_contig_2109, whole genome shotgun sequence</t>
  </si>
  <si>
    <t>DJMJ01000026.1</t>
  </si>
  <si>
    <t>DJMJ01000026</t>
  </si>
  <si>
    <t>DJMJ01000026_1</t>
  </si>
  <si>
    <t>CACGACGTGGCCGCCCTTCTTCTC</t>
  </si>
  <si>
    <t>TPA_asm: Nitrospira sp. UBA6488 UBA6488_contig_2308, whole genome shotgun sequence</t>
  </si>
  <si>
    <t>DJMO01000053.1</t>
  </si>
  <si>
    <t>DJMO01000053</t>
  </si>
  <si>
    <t>DJMO01000053_1</t>
  </si>
  <si>
    <t>NitrospiraspUBA6488_11_10_2021_6_27_18_Crisprs_REPORT.tsv</t>
  </si>
  <si>
    <t>TPA_asm: Nitrospira sp. UBA6909 UBA6909_contig_5545, whole genome shotgun sequence</t>
  </si>
  <si>
    <t>DKBD01000044.1</t>
  </si>
  <si>
    <t>DKBD01000044</t>
  </si>
  <si>
    <t>DKBD01000044_1</t>
  </si>
  <si>
    <t>AGAGGCGGAGGAGGCTCCACCGC</t>
  </si>
  <si>
    <t>NitrospiraspUBA6909_11_10_2021_6_36_48_Crisprs_REPORT.tsv</t>
  </si>
  <si>
    <t>TPA_asm: Nitrospira sp. UBA6909 UBA6909_contig_18022, whole genome shotgun sequence</t>
  </si>
  <si>
    <t>DKBD01000269.1</t>
  </si>
  <si>
    <t>DKBD01000269</t>
  </si>
  <si>
    <t>DKBD01000269_1</t>
  </si>
  <si>
    <t>GCCCTTCTTCTCTTCCTTCTTCTT</t>
  </si>
  <si>
    <t>TPA_asm: Nitrospira sp. UBA7240 UBA7240_contig_21909, whole genome shotgun sequence</t>
  </si>
  <si>
    <t>DKTC01000116.1</t>
  </si>
  <si>
    <t>DKTC01000116</t>
  </si>
  <si>
    <t>DKTC01000116_1</t>
  </si>
  <si>
    <t>CCCTCACCCACCGACAATCACTCTTGTACGA</t>
  </si>
  <si>
    <t>NitrospiraspUBA7240_11_10_2021_6_54_17_Crisprs_REPORT.tsv</t>
  </si>
  <si>
    <t>TPA_asm: Nitrospira sp. UBA7240 UBA7240_contig_2924, whole genome shotgun sequence</t>
  </si>
  <si>
    <t>DKTC01000136.1</t>
  </si>
  <si>
    <t>DKTC01000136</t>
  </si>
  <si>
    <t>DKTC01000136_1</t>
  </si>
  <si>
    <t>ATCAATTCGATCAGCGTGAACCC</t>
  </si>
  <si>
    <t>TPA_asm: Nitrospira sp. UBA7240 UBA7240_contig_1641, whole genome shotgun sequence</t>
  </si>
  <si>
    <t>DKTC01000269.1</t>
  </si>
  <si>
    <t>DKTC01000269</t>
  </si>
  <si>
    <t>DKTC01000269_1</t>
  </si>
  <si>
    <t>GCATCTCCTACCTGACCATCGAGC</t>
  </si>
  <si>
    <t>TPA_asm: Nitrospira sp. UBA7240 UBA7240_contig_26635, whole genome shotgun sequence</t>
  </si>
  <si>
    <t>DKTC01000310.1</t>
  </si>
  <si>
    <t>DKTC01000310</t>
  </si>
  <si>
    <t>DKTC01000310_1</t>
  </si>
  <si>
    <t>GACCTTCGACTCTCCGTGATCGGG</t>
  </si>
  <si>
    <t>TPA_asm: Nitrospira sp. UBA7240 UBA7240_contig_9908, whole genome shotgun sequence</t>
  </si>
  <si>
    <t>DKTC01000343.1</t>
  </si>
  <si>
    <t>DKTC01000343</t>
  </si>
  <si>
    <t>DKTC01000343_1</t>
  </si>
  <si>
    <t>AGAAGGGAGTGATCATGAAATATCTCTGCCTGGT</t>
  </si>
  <si>
    <t>TPA_asm: Nitrospira sp. UBA7240 UBA7240_contig_10132, whole genome shotgun sequence</t>
  </si>
  <si>
    <t>DKTC01000356.1</t>
  </si>
  <si>
    <t>DKTC01000356</t>
  </si>
  <si>
    <t>DKTC01000356_1</t>
  </si>
  <si>
    <t>AATAGGAGGCATCATCCGTTGAG</t>
  </si>
  <si>
    <t>TPA_asm: Nitrospira sp. UBA7240 UBA7240_contig_7038, whole genome shotgun sequence</t>
  </si>
  <si>
    <t>DKTC01000384.1</t>
  </si>
  <si>
    <t>DKTC01000384</t>
  </si>
  <si>
    <t>DKTC01000384_1</t>
  </si>
  <si>
    <t>GATCCGTACAAAATCGGTTGCTG</t>
  </si>
  <si>
    <t>MAG: Nitrobacter sp. isolate SCN18_31_3_15_R1_B_62_136 SCN18_31_3_15_R1_B_scaffold_101, whole genome shotgun sequence</t>
  </si>
  <si>
    <t>JAFKJA010000009.1</t>
  </si>
  <si>
    <t>JAFKJA010000009</t>
  </si>
  <si>
    <t>JAFKJA010000009_1</t>
  </si>
  <si>
    <t>CCGGTTCACGTGAAGAAAACGCGTCAAATCAAGAGCCT</t>
  </si>
  <si>
    <t>NitrobacterspSCN18_11_10_2021_3_17_58_Crisprs_REPORT.tsv</t>
  </si>
  <si>
    <t>MAG: Nitrobacter sp. isolate SCN18_31_3_15_R1_B_62_136 SCN18_31_3_15_R1_B_scaffold_183, whole genome shotgun sequence</t>
  </si>
  <si>
    <t>JAFKJA010000012.1</t>
  </si>
  <si>
    <t>JAFKJA010000012</t>
  </si>
  <si>
    <t>JAFKJA010000012_1</t>
  </si>
  <si>
    <t>TCGAAGAACGGCGTCGCTGCGCT</t>
  </si>
  <si>
    <t>Nitrospira sp. SCGC AG-212-E16 AG-212-E16.139, whole genome shotgun sequence</t>
  </si>
  <si>
    <t>LSTC01000045.1</t>
  </si>
  <si>
    <t>LSTC01000045</t>
  </si>
  <si>
    <t>LSTC01000045_1</t>
  </si>
  <si>
    <t>CCTTCATCTTCTTCTGCTCGGCCTT</t>
  </si>
  <si>
    <t>NitrospiraspSCGCAG-212-E16_11_10_2021_5_5_44_Crisprs_REPORT.tsv</t>
  </si>
  <si>
    <t>Nitrospira sp. SCGC AG-212-E16 AG-212-E16.144, whole genome shotgun sequence</t>
  </si>
  <si>
    <t>LSTC01000051.1</t>
  </si>
  <si>
    <t>LSTC01000051</t>
  </si>
  <si>
    <t>LSTC01000051_1</t>
  </si>
  <si>
    <t>AGACCGGCACGAACATGAAAGAGGGCGGCCCGAACCTGAAAATGAGCCACCCTG</t>
  </si>
  <si>
    <t>Nitrospira sp. SG-bin1 contig2433, whole genome shotgun sequence</t>
  </si>
  <si>
    <t>LVWS01000022.1</t>
  </si>
  <si>
    <t>LVWS01000022</t>
  </si>
  <si>
    <t>LVWS01000022_1</t>
  </si>
  <si>
    <t>ACCTATTGAAACGATGTTGCAGC</t>
  </si>
  <si>
    <t>NitrospiraspSGbin1_11_10_2021_5_15_57_Crisprs_REPORT.tsv</t>
  </si>
  <si>
    <t>Nitrospira sp. SG-bin1 contig266, whole genome shotgun sequence</t>
  </si>
  <si>
    <t>LVWS01000026.1</t>
  </si>
  <si>
    <t>LVWS01000026</t>
  </si>
  <si>
    <t>LVWS01000026_1</t>
  </si>
  <si>
    <t>GTGAGTTCATCTGTGATGCCGAAAGGCGTTGAGCAC</t>
  </si>
  <si>
    <t>Nitrospira sp. SG-bin1 contig4588, whole genome shotgun sequence</t>
  </si>
  <si>
    <t>LVWS01000034.1</t>
  </si>
  <si>
    <t>LVWS01000034</t>
  </si>
  <si>
    <t>LVWS01000034_1</t>
  </si>
  <si>
    <t>AAGAAGGAAGAGAAGAAGAGCGGCCATG</t>
  </si>
  <si>
    <t>Nitrospira sp. SG-bin2 contig7208, whole genome shotgun sequence</t>
  </si>
  <si>
    <t>LVWT01000056.1</t>
  </si>
  <si>
    <t>LVWT01000056</t>
  </si>
  <si>
    <t>LVWT01000056_1</t>
  </si>
  <si>
    <t>NitrospiraspSGbin2_11_10_2021_5_19_16_Crisprs_REPORT.tsv</t>
  </si>
  <si>
    <t>Nitrospira sp. HN-bin3 contig4966, whole genome shotgun sequence</t>
  </si>
  <si>
    <t>LVWU01000242.1</t>
  </si>
  <si>
    <t>LVWU01000242</t>
  </si>
  <si>
    <t>LVWU01000242_1</t>
  </si>
  <si>
    <t>GGGCAAACCTCTACGGGGCAAACCT</t>
  </si>
  <si>
    <t>NitrospiraspHNbin3_11_10_2021_4_42_57_Crisprs_REPORT.tsv</t>
  </si>
  <si>
    <t>Nitrospira sp. HN-bin3 contig895, whole genome shotgun sequence</t>
  </si>
  <si>
    <t>LVWU01000335.1</t>
  </si>
  <si>
    <t>LVWU01000335</t>
  </si>
  <si>
    <t>LVWU01000335_1</t>
  </si>
  <si>
    <t>GTCAGTTGCTCCGCTTCGGCGATGCGGCGCTTGGCTTG</t>
  </si>
  <si>
    <t>MAG: Nitrobacter sp. 62-13 SCNpilot_cont_300_bf_scaffold_2624, whole genome shotgun sequence</t>
  </si>
  <si>
    <t>MKRN01000098.1</t>
  </si>
  <si>
    <t>MKRN01000098</t>
  </si>
  <si>
    <t>MKRN01000098_1</t>
  </si>
  <si>
    <t>TCGGCCTCGATCTTCGACTCGAT</t>
  </si>
  <si>
    <t>Nitrobactersp62-13_11_10_2021_2_51_46_Crisprs_REPORT.tsv</t>
  </si>
  <si>
    <t>MAG: Nitrobacter sp. 62-23 SCNpilot_cont_300_bf_scaffold_778, whole genome shotgun sequence</t>
  </si>
  <si>
    <t>MKSM01000128.1</t>
  </si>
  <si>
    <t>MKSM01000128</t>
  </si>
  <si>
    <t>MKSM01000128_1</t>
  </si>
  <si>
    <t>AGGCTCTTGATTTGACGCGTTTTCTTCACGCGAACCGG</t>
  </si>
  <si>
    <t>Nitrobactersp62-23_11_10_2021_3_5_32_Crisprs_REPORT.tsv</t>
  </si>
  <si>
    <t>Nitrospira sp. ST-bin4 4794, whole genome shotgun sequence</t>
  </si>
  <si>
    <t>MSXM01000086.1</t>
  </si>
  <si>
    <t>MSXM01000086</t>
  </si>
  <si>
    <t>MSXM01000086_1</t>
  </si>
  <si>
    <t>GCGCGGGGGTCGCCGATCATGCCGAGTG</t>
  </si>
  <si>
    <t>NitrospiraspSTbin4_11_10_2021_5_23_53_Crisprs_REPORT.tsv</t>
  </si>
  <si>
    <t>Nitrobacter vulgaris strain Ab1 NvAb1_1, whole genome shotgun sequence</t>
  </si>
  <si>
    <t>MWPQ01000040.1</t>
  </si>
  <si>
    <t>MWPQ01000040</t>
  </si>
  <si>
    <t>MWPQ01000040_1</t>
  </si>
  <si>
    <t>TCATGGAACGGCTATCAGCGCCG</t>
  </si>
  <si>
    <t>Nitrobactervulgaris_11_10_2021_3_20_39_Crisprs_REPORT.tsv</t>
  </si>
  <si>
    <t>Candidatus Nitrospira defluvii chromosome, complete genome</t>
  </si>
  <si>
    <t>NC_014355.1</t>
  </si>
  <si>
    <t>NC_014355</t>
  </si>
  <si>
    <t>NC_014355_1</t>
  </si>
  <si>
    <t xml:space="preserve">NA [0.37,0.37   Confidence: NA] </t>
  </si>
  <si>
    <t>GTGTTCCCCGCGCGAGTGGGGATGAACCG</t>
  </si>
  <si>
    <t>R6127</t>
  </si>
  <si>
    <t>CandidatusNitrospiradefluvii_10_10_2021_22_10_24_Crisprs_REPORT.tsv</t>
  </si>
  <si>
    <t>Nitrospira sp. CG24D 9-CG24_D_gap, whole genome shotgun sequence</t>
  </si>
  <si>
    <t>NEWQ01000009.1</t>
  </si>
  <si>
    <t>NEWQ01000009</t>
  </si>
  <si>
    <t>NEWQ01000009_1</t>
  </si>
  <si>
    <t>ACTTCGGCATCTTGCAGCGCTTTGGTCTT</t>
  </si>
  <si>
    <t>NitrospiraspCG24D_11_10_2021_4_13_12_Crisprs_REPORT.tsv</t>
  </si>
  <si>
    <t>Nitrospira sp. CG24D 12-CG24_D_gap, whole genome shotgun sequence</t>
  </si>
  <si>
    <t>NEWQ01000012.1</t>
  </si>
  <si>
    <t>NEWQ01000012</t>
  </si>
  <si>
    <t>NEWQ01000012_1</t>
  </si>
  <si>
    <t>TGTTTCAATCCTCGCCCGCCCCGAAGGACGGGCGCTAC</t>
  </si>
  <si>
    <t>Nitrospira sp. CG24D 17-CG24_D_gap, whole genome shotgun sequence</t>
  </si>
  <si>
    <t>NEWQ01000017.1</t>
  </si>
  <si>
    <t>NEWQ01000017</t>
  </si>
  <si>
    <t>NEWQ01000017_1</t>
  </si>
  <si>
    <t>CGTCCTACCGCTAGACGATCCCCCA</t>
  </si>
  <si>
    <t>Nitrospira sp. CG24D 51-CG24_D_gap, whole genome shotgun sequence</t>
  </si>
  <si>
    <t>NEWQ01000051.1</t>
  </si>
  <si>
    <t>NEWQ01000051</t>
  </si>
  <si>
    <t>NEWQ01000051_1</t>
  </si>
  <si>
    <t>GCCTCCCAACCCCGTTAGCCGGTT</t>
  </si>
  <si>
    <t>winogradskyi Nb-255  (3,402,093 bp)    Accession: NC_007406</t>
  </si>
  <si>
    <t>Nitrobacter</t>
  </si>
  <si>
    <t>Nitrobacter_1</t>
  </si>
  <si>
    <t>NitrobacterwinogradskyiNb-255_9_10_2021_15_56_12_Crisprs_REPORT.tsv</t>
  </si>
  <si>
    <t>Nitrobacter_2</t>
  </si>
  <si>
    <t>Nitrobacter_3</t>
  </si>
  <si>
    <t>Nitrobacter_4</t>
  </si>
  <si>
    <t>Nitrobacter_5</t>
  </si>
  <si>
    <t>NODE_17630_length_3631_cov_24.895048</t>
  </si>
  <si>
    <t>NODE_17630_length_3631_cov_24</t>
  </si>
  <si>
    <t>NODE_17630_length_3631_cov_24_1</t>
  </si>
  <si>
    <t>GTGTTCCCCGCGCGAGTGGGGATGAACCGG</t>
  </si>
  <si>
    <t>0507bin28_11_10_2021_19_26_42_Crisprs_REPORT.tsv</t>
  </si>
  <si>
    <t>NODE_20761_length_3631_cov_41.029922</t>
  </si>
  <si>
    <t>NODE_20761_length_3631_cov_41</t>
  </si>
  <si>
    <t>NODE_20761_length_3631_cov_41_1</t>
  </si>
  <si>
    <t>SG05272016NitrospiraAsp001567445bin14_11_10_2021_19_10_3_Crisprs_REPORT.tsv</t>
  </si>
  <si>
    <t>NODE_257_length_40128_cov_310.971452</t>
  </si>
  <si>
    <t>NODE_257_length_40128_cov_310</t>
  </si>
  <si>
    <t>NODE_257_length_40128_cov_310_1</t>
  </si>
  <si>
    <t>GTTTCAATCCTCGCCCGGCCCGAAGGACGGGCGCTAC</t>
  </si>
  <si>
    <t>SG07052017Nitrospirasp002254365bin10_11_10_2021_19_14_32_Crisprs_REPORT.tsv</t>
  </si>
  <si>
    <t>NODE_3205_length_10791_cov_6.039761</t>
  </si>
  <si>
    <t>NODE_3205_length_10791_cov_6</t>
  </si>
  <si>
    <t>NODE_3205_length_10791_cov_6_1</t>
  </si>
  <si>
    <t>CGGTTCATCCCCACTCGCGCGGGGAACAC</t>
  </si>
  <si>
    <t>carrierbin20_11_10_2021_19_31_2_Crisprs_REPORT.tsv</t>
  </si>
  <si>
    <t>Candidatus Nitrotoga fabula isolate Candidatus Nitrotoga sp. ZN8, whole genome shotgun sequence</t>
  </si>
  <si>
    <t>NZ_CAJNBL010000002.1</t>
  </si>
  <si>
    <t>NZ_CAJNBL010000002</t>
  </si>
  <si>
    <t>NZ_CAJNBL010000002_1</t>
  </si>
  <si>
    <t>GTAGCGCCCGCCCTTTGGGGTGGGCGAGGATTGAAAC</t>
  </si>
  <si>
    <t>Candidatus_Nitrotoga_fabula_10_10_2021_22_12_0_Crisprs_REPORT.tsv</t>
  </si>
  <si>
    <t>NZ_CAJNBL010000006.1</t>
  </si>
  <si>
    <t>NZ_CAJNBL010000006</t>
  </si>
  <si>
    <t>NZ_CAJNBL010000006_1</t>
  </si>
  <si>
    <t>CGGGCAGCTTCCGCTTCTGCTCTT</t>
  </si>
  <si>
    <t>NZ_CAJNBL010000011.1</t>
  </si>
  <si>
    <t>NZ_CAJNBL010000011</t>
  </si>
  <si>
    <t>NZ_CAJNBL010000011_1</t>
  </si>
  <si>
    <t>GAAACACCCCCACGGGCGTGGGGAAGAC</t>
  </si>
  <si>
    <t>NZ_CAJNBL010000031.1</t>
  </si>
  <si>
    <t>NZ_CAJNBL010000031</t>
  </si>
  <si>
    <t>NZ_CAJNBL010000031_1</t>
  </si>
  <si>
    <t>TTTGTGACGGATTATCCGTAACA</t>
  </si>
  <si>
    <t>Nitrospira moscoviensis strain NSP M-1, complete genome</t>
  </si>
  <si>
    <t>NZ_CP011801.1</t>
  </si>
  <si>
    <t>NZ_CP011801</t>
  </si>
  <si>
    <t>NZ_CP011801_1</t>
  </si>
  <si>
    <t xml:space="preserve">F [0.74,0   Confidence: HIGH] </t>
  </si>
  <si>
    <t>GTGATGACCTATGAGATGCCGAAAGGCGTTGAGCAC</t>
  </si>
  <si>
    <t>R5954</t>
  </si>
  <si>
    <t>NitrospiramoscoviensisNSPM-1_11_10_2021_4_12_42_Crisprs_REPORT.tsv</t>
  </si>
  <si>
    <t>NZ_CP011801_2</t>
  </si>
  <si>
    <t>NZ_CP011801_3</t>
  </si>
  <si>
    <t>CGGACCCGCAGCCGATTCCGCCGGC</t>
  </si>
  <si>
    <t>NZ_CP011801_4</t>
  </si>
  <si>
    <t>TGGTTGTCGAACCTACCCCGCTACCCCCTACCCC</t>
  </si>
  <si>
    <t>Nitrospira sp. ND1 isolate Nitrospira sp. strain ND1, whole genome shotgun sequence</t>
  </si>
  <si>
    <t>NZ_FWEX01000006.1</t>
  </si>
  <si>
    <t>NZ_FWEX01000006</t>
  </si>
  <si>
    <t>NZ_FWEX01000006_1</t>
  </si>
  <si>
    <t>GTTTCAATCCTCGCCCGTCACTAAGGACGGGCGCTAC</t>
  </si>
  <si>
    <t>NitrospiraspOLB3_11_10_2021_5_5_43_Crisprs_REPORT.tsv</t>
  </si>
  <si>
    <t>NZ_FWEX01000006_2</t>
  </si>
  <si>
    <t>Nitrospira japonica isolate Genome sequencing of Nitrospira japonica strain NJ11 genome assembly, chromosome: I</t>
  </si>
  <si>
    <t>NZ_LT828648.1</t>
  </si>
  <si>
    <t>NZ_LT828648</t>
  </si>
  <si>
    <t>NZ_LT828648_1</t>
  </si>
  <si>
    <t>AAGAAGGACGAGAAGAAGGGCGGCCAC</t>
  </si>
  <si>
    <t>Nitrospirajaponica_11_10_2021_4_12_13_Crisprs_REPORT.tsv</t>
  </si>
  <si>
    <t>Nitrospira sp. isolate palsa_1310 73.20111000_P3M.58_contig_21457, whole genome shotgun sequence</t>
  </si>
  <si>
    <t>PLBR01000038.1</t>
  </si>
  <si>
    <t>PLBR01000038</t>
  </si>
  <si>
    <t>PLBR01000038_1</t>
  </si>
  <si>
    <t>GGGGGAGCCGCAAAGGCACTGCTCATCTCTGCCCCA</t>
  </si>
  <si>
    <t>Nitrospirasp_11_10_2021_4_21_54_Crisprs_REPORT.tsv</t>
  </si>
  <si>
    <t>Nitrospira sp. isolate palsa_1310 73.20111000_P3M.58_contig_8817, whole genome shotgun sequence</t>
  </si>
  <si>
    <t>PLBR01000216.1</t>
  </si>
  <si>
    <t>PLBR01000216</t>
  </si>
  <si>
    <t>PLBR01000216_1</t>
  </si>
  <si>
    <t>CGGGGATGGTACGAGAAAGCCGCCGCCCAGGGCCATGCGTGGGCGCAGGCCCA</t>
  </si>
  <si>
    <t>MAG: Candidatus Nitrotoga sp. SPKER Ga0182819_114, whole genome shotgun sequence</t>
  </si>
  <si>
    <t>QFXG01000014.1</t>
  </si>
  <si>
    <t>QFXG01000014</t>
  </si>
  <si>
    <t>QFXG01000014_1</t>
  </si>
  <si>
    <t>GTGTTCCCCACGCTCGTGGGGATGAACCG</t>
  </si>
  <si>
    <t>NitrotogaspSPKER_11_10_2021_7_37_55_Crisprs_REPORT.tsv</t>
  </si>
  <si>
    <t>MAG: Candidatus Nitrotoga sp. MKT Ga0182805_101, whole genome shotgun sequence</t>
  </si>
  <si>
    <t>QFXH01000001.1</t>
  </si>
  <si>
    <t>QFXH01000001</t>
  </si>
  <si>
    <t>QFXH01000001_1</t>
  </si>
  <si>
    <t>GCCGATGACTGGGGTGCGGCAATGGCTGA</t>
  </si>
  <si>
    <t>NitrotogaspMKT_11_10_2021_7_36_6_Crisprs_REPORT.tsv</t>
  </si>
  <si>
    <t>QFXH01000001_2</t>
  </si>
  <si>
    <t>GTAGCGCCCGTCCCTCGGGACGGGCGAGGATTGAAAC</t>
  </si>
  <si>
    <t>MAG: Candidatus Nitrotoga sp. LAW Ga0182497_103, whole genome shotgun sequence</t>
  </si>
  <si>
    <t>QFXI01000003.1</t>
  </si>
  <si>
    <t>QFXI01000003</t>
  </si>
  <si>
    <t>QFXI01000003_1</t>
  </si>
  <si>
    <t>GCTACCAGCACACCATCCCAATCCG</t>
  </si>
  <si>
    <t>NitrotogaspLAW_11_10_2021_7_33_44_Crisprs_REPORT.tsv</t>
  </si>
  <si>
    <t>QFXI01000003_2</t>
  </si>
  <si>
    <t>GTTTGCTGCCGCACAGGCAGCTTAGAAA</t>
  </si>
  <si>
    <t>MAG: Candidatus Nitrotoga sp. CP45 Ga0182495_106, whole genome shotgun sequence</t>
  </si>
  <si>
    <t>QFXJ01000006.1</t>
  </si>
  <si>
    <t>QFXJ01000006</t>
  </si>
  <si>
    <t>QFXJ01000006_1</t>
  </si>
  <si>
    <t>GACTGGGGTGCGGCAATGGCTGAACA</t>
  </si>
  <si>
    <t>NitrotogaspCP45_11_10_2021_7_30_0_Crisprs_REPORT.tsv</t>
  </si>
  <si>
    <t>MAG: Candidatus Nitrotoga sp. CP45 Ga0182495_122, whole genome shotgun sequence</t>
  </si>
  <si>
    <t>QFXJ01000022.1</t>
  </si>
  <si>
    <t>QFXJ01000022</t>
  </si>
  <si>
    <t>QFXJ01000022_1</t>
  </si>
  <si>
    <t>CAACAAATGGAAGAAAGTGAACACCT</t>
  </si>
  <si>
    <t>Grand Total</t>
  </si>
  <si>
    <t>Row Labels</t>
  </si>
  <si>
    <t>DR_num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</si>
  <si>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</si>
  <si>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</si>
  <si>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</si>
  <si>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</si>
  <si>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</si>
  <si>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</si>
  <si>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</si>
  <si>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</si>
  <si>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</si>
  <si>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</si>
  <si>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</si>
  <si>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</si>
  <si>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</si>
  <si>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</si>
  <si>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</si>
  <si>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</si>
  <si>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</si>
  <si>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</si>
  <si>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</si>
  <si>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</si>
  <si>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</si>
  <si>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</si>
  <si>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</si>
  <si>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</si>
  <si>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</si>
  <si>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</si>
  <si>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</si>
  <si>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</si>
  <si>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</si>
  <si>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</si>
  <si>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</si>
  <si>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</si>
  <si>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</si>
  <si>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</si>
  <si>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</si>
  <si>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</si>
  <si>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</si>
  <si>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</si>
  <si>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</si>
  <si>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</si>
  <si>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DR41</t>
  </si>
  <si>
    <t>DR42</t>
  </si>
  <si>
    <t>DR43</t>
  </si>
  <si>
    <t>DR44</t>
  </si>
  <si>
    <t>DR45</t>
  </si>
  <si>
    <t>DR46</t>
  </si>
  <si>
    <t>DR47</t>
  </si>
  <si>
    <t>DR48</t>
  </si>
  <si>
    <t>DR49</t>
  </si>
  <si>
    <t>DR50</t>
  </si>
  <si>
    <t>DR51</t>
  </si>
  <si>
    <t>DR52</t>
  </si>
  <si>
    <t>DR53</t>
  </si>
  <si>
    <t>DR54</t>
  </si>
  <si>
    <t>DR55</t>
  </si>
  <si>
    <t>DR56</t>
  </si>
  <si>
    <t>DR57</t>
  </si>
  <si>
    <t>DR58</t>
  </si>
  <si>
    <t>DR59</t>
  </si>
  <si>
    <t>DR60</t>
  </si>
  <si>
    <t>DR61</t>
  </si>
  <si>
    <t>DR62</t>
  </si>
  <si>
    <t>DR63</t>
  </si>
  <si>
    <t>DR64</t>
  </si>
  <si>
    <t>DR65</t>
  </si>
  <si>
    <t>DR66</t>
  </si>
  <si>
    <t>DR67</t>
  </si>
  <si>
    <t>DR68</t>
  </si>
  <si>
    <t>DR69</t>
  </si>
  <si>
    <t>DR70</t>
  </si>
  <si>
    <t>DR71</t>
  </si>
  <si>
    <t>DR72</t>
  </si>
  <si>
    <t>DR73</t>
  </si>
  <si>
    <t>DR74</t>
  </si>
  <si>
    <t>DR75</t>
  </si>
  <si>
    <t>DR76</t>
  </si>
  <si>
    <t>DR77</t>
  </si>
  <si>
    <t>DR78</t>
  </si>
  <si>
    <t>DR79</t>
  </si>
  <si>
    <t>DR80</t>
  </si>
  <si>
    <t>DR81</t>
  </si>
  <si>
    <t>DR82</t>
  </si>
  <si>
    <t>DR83</t>
  </si>
  <si>
    <t>DR84</t>
  </si>
  <si>
    <t>DR85</t>
  </si>
  <si>
    <t>DR86</t>
  </si>
  <si>
    <t>DR87</t>
  </si>
  <si>
    <t>DR88</t>
  </si>
  <si>
    <t>DR89</t>
  </si>
  <si>
    <t>DR90</t>
  </si>
  <si>
    <t>DR91</t>
  </si>
  <si>
    <t>DR92</t>
  </si>
  <si>
    <t>DR93</t>
  </si>
  <si>
    <t>DR94</t>
  </si>
  <si>
    <t>DR95</t>
  </si>
  <si>
    <t>DR96</t>
  </si>
  <si>
    <t>DR97</t>
  </si>
  <si>
    <t>GTCTTAATCCCTTTTTCTTCAGGTCGGAATCCCATC</t>
  </si>
  <si>
    <t>ATTTCCGCGGCTGAAACGCCGCGGCCCCATTGAAGC</t>
  </si>
  <si>
    <t>GACAGATCGATCGGCAGAGGCCAAAACCGCTTGCGACT</t>
  </si>
  <si>
    <t>AGCATGATCCCGAAAAGTGGGCACCGGTT</t>
  </si>
  <si>
    <t>ACCGCTTCGCGTGAAGAAAACGCGTCAAAACAATAAT</t>
  </si>
  <si>
    <t>TTCATGGTACGGCTATCAGCGCCG</t>
  </si>
  <si>
    <t>GTTTCGACCCACGCCCCCGCGAAGGGGGCGAC</t>
  </si>
  <si>
    <t>AACCGGTGCCCACTTCGCTCGAAAAC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</si>
</sst>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cKenna" refreshedDate="44497.407388541666" backgroundQuery="1" createdVersion="7" refreshedVersion="7" minRefreshableVersion="3" recordCount="0" supportSubquery="1" supportAdvancedDrill="1">
  <cacheSource type="external" connectionId="1"/>
  <cacheFields count="1">
    <cacheField name="[Range].[Consensus_Repeat].[Consensus_Repeat]" caption="Consensus_Repeat" numFmtId="0" hierarchy="10" level="1">
      <sharedItems count="97">
        <s v="AACCGGTGCCCACTTCGCTCGAAAAC"/>
        <s v="AAGAAGGAAGAGAAGAAGAGCGGCCATG"/>
        <s v="AAGAAGGACGAGAAGAAGGGCGGCCAC"/>
        <s v="AAGGATCCGCCGAAGGACTTCCCGAAGGATCCGCCGAAGGACTTCCC"/>
        <s v="AATAGGAGGCATCATCCGTTGAG"/>
        <s v="ACCGCTTCGCGTGAAGAAAACGCGTCAAAACAATAAT"/>
        <s v="ACCTATTGAAACGATGTTGCAGC"/>
        <s v="ACGCTAGCAGTTCAGAAATCGCAGGCCAACCGCAAC"/>
        <s v="ACGGCCGGCAGCGCCACGATTAT"/>
        <s v="ACTTCGGCATCTTGCAGCGCTTTGGTCTT"/>
        <s v="AGAAGGGAGTGATCATGAAATATCTCTGCCTGGT"/>
        <s v="AGACCGGCACGAACATGAAAGAGGGCGGCCCGAACCTGAAAATGAGCCACCCTG"/>
        <s v="AGAGGCGGAGGAGGCTCCACCGC"/>
        <s v="AGCATGATCCCGAAAAGTGGGCACCGGTT"/>
        <s v="AGGCTCTTGATTTGACGCGTTTTCTTCACGCGAACCGG"/>
        <s v="AGTCCTGTCGGGCGCACCAACCCACCCAGCTTATCCTCTTGATGT"/>
        <s v="ATCAATTCGATCAGCGTGAACCC"/>
        <s v="ATCATGGAACGGCTATCAGCGCCG"/>
        <s v="ATCGCGCCGGTTGTGAGAGCGCTATTTGA"/>
        <s v="ATCTGAATTCACTCGATTCAGTCC"/>
        <s v="ATTTCCGCGGCTGAAACGCCGCGGCCCCATTGAAGC"/>
        <s v="CAACAAATGGAAGAAAGTGAACACCT"/>
        <s v="CACGACGTGGCCGCCCTTCTTCTC"/>
        <s v="CAGCGATCAGCCCAACCGGAAGTA"/>
        <s v="CAGCTCCAGGAACAGAATGGCCAGCT"/>
        <s v="CCACCCTTCTTCTCTTCCTTCTTGTCGCC"/>
        <s v="CCCTCACCCACCGACAATCACTCTTGTACGA"/>
        <s v="CCGATGAAGCTGGCCAAGAAAGACGGG"/>
        <s v="CCGGTTCACGTGAAGAAAACGCGTCAAATCAAGAGCCT"/>
        <s v="CCGGTTCCATTGATCACGGCCACATC"/>
        <s v="CCTTCATCTTCTTCTGCTCGGCCTT"/>
        <s v="CGCTCGGCATGATCGGCGATCCTCGGGCG"/>
        <s v="CGGACCCGCAGCCGATTCCGCCGGC"/>
        <s v="CGGGCAGCTTCCGCTTCTGCTCTT"/>
        <s v="CGGGGATGGTACGAGAAAGCCGCCGCCCAGGGCCATGCGTGGGCGCAGGCCCA"/>
        <s v="CGGTTCACCCCCACACGCGTGGGGACCAC"/>
        <s v="CGGTTCACCCCCACGCGTGTGGGGACGAC"/>
        <s v="CGGTTCATCCCCACTCGCGCGGGGAACAC"/>
        <s v="CGTCCTACCGCTAGACGATCCCCCA"/>
        <s v="CTCCGCCTTCGGTGCCGGGGACCAT"/>
        <s v="CTGGACGGCATTATATGGAGGGG"/>
        <s v="GAAACACCCCCACGGGCGTGGGGAAGAC"/>
        <s v="GAACGAAAAGCTGAAATGGAACAAAAAGCTGAGGCTGAACGAAA"/>
        <s v="GACAGATCGATCGGCAGAGGCCAAAACCGCTTGCGACT"/>
        <s v="GACCTTCGACTCTCCGTGATCGGG"/>
        <s v="GACTGGGGTGCGGCAATGGCTGAACA"/>
        <s v="GAGCAGCGCCTGGAGGCCAAGATCGA"/>
        <s v="GAGCGTCACGCCCACTGCCCCGATCCCGGCCGTCT"/>
        <s v="GATCCGTACAAAATCGGTTGCTG"/>
        <s v="GCATCTCCTACCTGACCATCGAGC"/>
        <s v="GCCCCGAGCCCACCGGACAAGTCGTCATCACCATC"/>
        <s v="GCCCTTCTTCTCTTCCTTCTTCTT"/>
        <s v="GCCGATGACTGGGGTGCGGCAATGGCTGA"/>
        <s v="GCCGTCATTACCGTGCCTGCCTA"/>
        <s v="GCCTCCCAACCCCGTTAGCCGGTT"/>
        <s v="GCCTTCTTCAGCAGCGGCTCCATCTCCCCTTTGGCCGCCATCGG"/>
        <s v="GCGCGGGGGTCGCCGATCATGCCGAGTG"/>
        <s v="GCTACCAGCACACCATCCCAATCCG"/>
        <s v="GGACCACTGGTTGTCCCCCCAGT"/>
        <s v="GGGCAAACCTCTACGGGGCAAACCT"/>
        <s v="GGGGGAGCCGCAAAGGCACTGCTCATCTCTGCCCCA"/>
        <s v="GTAGCGCCCGCCCTTTGGGGTGGGCGAGGATTGAAAC"/>
        <s v="GTAGCGCCCGCTCGAAAGGGCGGGCGAGGATTGAAAC"/>
        <s v="GTAGCGCCCGTCCCTCGGGACGGGCGAGGATTGAAAC"/>
        <s v="GTAGCGCCCGTCCTTCGGGACGGGCGAGGATTGAAAC"/>
        <s v="GTCAGTTGCTCCGCTTCGGCGATGCGGCGCTTGGCTTG"/>
        <s v="GTCGCGCCCCTCGCGGGCGCGTGGATCGAAAC"/>
        <s v="GTCTTAATCCCTTTTCTGTCAGGGCATGGTTCGAAC"/>
        <s v="GTCTTAATCCCTTTTTCTTCAGGTCGGAATCCCATC"/>
        <s v="GTGAGTTCATCTGTGATGCCGAAAGGCGTTGAGCAC"/>
        <s v="GTGATGACCTATGAGATGCCGAAAGGCGTTGAGCAC"/>
        <s v="GTGGTCCCCACGCGTGTGGGGGTGAACCG"/>
        <s v="GTGTTCCCCACACCCGTGGGGATGAACCG"/>
        <s v="GTGTTCCCCACGCTCGTGGGGATGAACCG"/>
        <s v="GTGTTCCCCGCGCGAGTGGGGATGAACCG"/>
        <s v="GTGTTCCCCGCGCGAGTGGGGATGAACCGG"/>
        <s v="GTTTCAATCCTCGCCCGCCCTTTCGAGCGGGCGCTAC"/>
        <s v="GTTTCAATCCTCGCCCGGCCCGAAGGACGGGCGCTAC"/>
        <s v="GTTTCAATCCTCGCCCGTCACTAAGGACGGGCGCTAC"/>
        <s v="GTTTCGACCCACGCCCCCGCGAAGGGGGCGAC"/>
        <s v="GTTTGCTGCCGCACAGGCAGCTTAGAAA"/>
        <s v="TATCCTGCTCCCCTTGAAATTAAGACCACC"/>
        <s v="TCACCCTTTCCGGCTCCGGTTTGGTTTTC"/>
        <s v="TCATGGAACGGCTATCAGCGCCG"/>
        <s v="TCGAAGAACGGCGTCGCTGCGCT"/>
        <s v="TCGCGACCGTGACATGAAACACCAC"/>
        <s v="TCGGCCTCGATCTTCGACTCGAT"/>
        <s v="TGCGCGGCGGCGGAGACATCCGCGCCATGGTTGTCACG"/>
        <s v="TGGTTCATTGAAGAAGTGGGGGTGGATCGGGATC"/>
        <s v="TGGTTGTCGAACCTACCCCGCTACCCCCTACCCC"/>
        <s v="TGTATCAGAAACGAATATTCGAC"/>
        <s v="TGTTTCAATCCTCGCCCGCCCCGAAGGACGGGCGCTAC"/>
        <s v="TTCATGGTACGGCTATCAGCGCCG"/>
        <s v="TTCCGCCTGACGCGGAACCGGAA"/>
        <s v="TTCTTCTCGTCGCCGAACACGAC"/>
        <s v="TTTCCACTCTCGTACTGACCTCG"/>
        <s v="TTTGTGACGGATTATCCGTAACA"/>
      </sharedItems>
    </cacheField>
  </cacheFields>
  <cacheHierarchies count="32">
    <cacheHierarchy uniqueName="[Range].[Strain]" caption="Strain" attribute="1" defaultMemberUniqueName="[Range].[Strain].[All]" allUniqueName="[Range].[Strain].[All]" dimensionUniqueName="[Range]" displayFolder="" count="0" memberValueDatatype="130" unbalanced="0"/>
    <cacheHierarchy uniqueName="[Range].[Sequence]" caption="Sequence" attribute="1" defaultMemberUniqueName="[Range].[Sequence].[All]" allUniqueName="[Range].[Sequence].[All]" dimensionUniqueName="[Range]" displayFolder="" count="0" memberValueDatatype="130" unbalanced="0"/>
    <cacheHierarchy uniqueName="[Range].[Sequence_basename]" caption="Sequence_basename" attribute="1" defaultMemberUniqueName="[Range].[Sequence_basename].[All]" allUniqueName="[Range].[Sequence_basename].[All]" dimensionUniqueName="[Range]" displayFolder="" count="0" memberValueDatatype="130" unbalanced="0"/>
    <cacheHierarchy uniqueName="[Range].[Duplicated_Spacers]" caption="Duplicated_Spacers" attribute="1" defaultMemberUniqueName="[Range].[Duplicated_Spacers].[All]" allUniqueName="[Range].[Duplicated_Spacers].[All]" dimensionUniqueName="[Range]" displayFolder="" count="0" memberValueDatatype="20" unbalanced="0"/>
    <cacheHierarchy uniqueName="[Range].[CRISPR_Id]" caption="CRISPR_Id" attribute="1" defaultMemberUniqueName="[Range].[CRISPR_Id].[All]" allUniqueName="[Range].[CRISPR_Id].[All]" dimensionUniqueName="[Range]" displayFolder="" count="2" memberValueDatatype="130" unbalanced="0"/>
    <cacheHierarchy uniqueName="[Range].[CRISPR_Start]" caption="CRISPR_Start" attribute="1" defaultMemberUniqueName="[Range].[CRISPR_Start].[All]" allUniqueName="[Range].[CRISPR_Start].[All]" dimensionUniqueName="[Range]" displayFolder="" count="0" memberValueDatatype="20" unbalanced="0"/>
    <cacheHierarchy uniqueName="[Range].[CRISPR_End]" caption="CRISPR_End" attribute="1" defaultMemberUniqueName="[Range].[CRISPR_End].[All]" allUniqueName="[Range].[CRISPR_End].[All]" dimensionUniqueName="[Range]" displayFolder="" count="0" memberValueDatatype="20" unbalanced="0"/>
    <cacheHierarchy uniqueName="[Range].[CRISPR_Length]" caption="CRISPR_Length" attribute="1" defaultMemberUniqueName="[Range].[CRISPR_Length].[All]" allUniqueName="[Range].[CRISPR_Length].[All]" dimensionUniqueName="[Range]" displayFolder="" count="0" memberValueDatatype="20" unbalanced="0"/>
    <cacheHierarchy uniqueName="[Range].[Potential_Orientation (AT%)]" caption="Potential_Orientation (AT%)" attribute="1" defaultMemberUniqueName="[Range].[Potential_Orientation (AT%)].[All]" allUniqueName="[Range].[Potential_Orientation (AT%)].[All]" dimensionUniqueName="[Range]" displayFolder="" count="0" memberValueDatatype="130" unbalanced="0"/>
    <cacheHierarchy uniqueName="[Range].[CRISPRDirection]" caption="CRISPRDirection" attribute="1" defaultMemberUniqueName="[Range].[CRISPRDirection].[All]" allUniqueName="[Range].[CRISPRDirection].[All]" dimensionUniqueName="[Range]" displayFolder="" count="0" memberValueDatatype="130" unbalanced="0"/>
    <cacheHierarchy uniqueName="[Range].[Consensus_Repeat]" caption="Consensus_Repeat" attribute="1" defaultMemberUniqueName="[Range].[Consensus_Repeat].[All]" allUniqueName="[Range].[Consensus_Repea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peat_ID (CRISPRdb)]" caption="Repeat_ID (CRISPRdb)" attribute="1" defaultMemberUniqueName="[Range].[Repeat_ID (CRISPRdb)].[All]" allUniqueName="[Range].[Repeat_ID (CRISPRdb)].[All]" dimensionUniqueName="[Range]" displayFolder="" count="0" memberValueDatatype="130" unbalanced="0"/>
    <cacheHierarchy uniqueName="[Range].[Nb_CRISPRs_with_same_Repeat (CRISPRdb)]" caption="Nb_CRISPRs_with_same_Repeat (CRISPRdb)" attribute="1" defaultMemberUniqueName="[Range].[Nb_CRISPRs_with_same_Repeat (CRISPRdb)].[All]" allUniqueName="[Range].[Nb_CRISPRs_with_same_Repeat (CRISPRdb)].[All]" dimensionUniqueName="[Range]" displayFolder="" count="0" memberValueDatatype="20" unbalanced="0"/>
    <cacheHierarchy uniqueName="[Range].[Repeat_Length]" caption="Repeat_Length" attribute="1" defaultMemberUniqueName="[Range].[Repeat_Length].[All]" allUniqueName="[Range].[Repeat_Length].[All]" dimensionUniqueName="[Range]" displayFolder="" count="0" memberValueDatatype="20" unbalanced="0"/>
    <cacheHierarchy uniqueName="[Range].[Spacers_Nb]" caption="Spacers_Nb" attribute="1" defaultMemberUniqueName="[Range].[Spacers_Nb].[All]" allUniqueName="[Range].[Spacers_Nb].[All]" dimensionUniqueName="[Range]" displayFolder="" count="0" memberValueDatatype="20" unbalanced="0"/>
    <cacheHierarchy uniqueName="[Range].[Mean_size_Spacers]" caption="Mean_size_Spacers" attribute="1" defaultMemberUniqueName="[Range].[Mean_size_Spacers].[All]" allUniqueName="[Range].[Mean_size_Spacers].[All]" dimensionUniqueName="[Range]" displayFolder="" count="0" memberValueDatatype="5" unbalanced="0"/>
    <cacheHierarchy uniqueName="[Range].[Standard_Deviation_Spacers]" caption="Standard_Deviation_Spacers" attribute="1" defaultMemberUniqueName="[Range].[Standard_Deviation_Spacers].[All]" allUniqueName="[Range].[Standard_Deviation_Spacers].[All]" dimensionUniqueName="[Range]" displayFolder="" count="0" memberValueDatatype="5" unbalanced="0"/>
    <cacheHierarchy uniqueName="[Range].[Nb_Repeats_matching_Consensus]" caption="Nb_Repeats_matching_Consensus" attribute="1" defaultMemberUniqueName="[Range].[Nb_Repeats_matching_Consensus].[All]" allUniqueName="[Range].[Nb_Repeats_matching_Consensus].[All]" dimensionUniqueName="[Range]" displayFolder="" count="0" memberValueDatatype="20" unbalanced="0"/>
    <cacheHierarchy uniqueName="[Range].[Ratio_Repeats_match/TotalRepeat]" caption="Ratio_Repeats_match/TotalRepeat" attribute="1" defaultMemberUniqueName="[Range].[Ratio_Repeats_match/TotalRepeat].[All]" allUniqueName="[Range].[Ratio_Repeats_match/TotalRepeat].[All]" dimensionUniqueName="[Range]" displayFolder="" count="0" memberValueDatatype="5" unbalanced="0"/>
    <cacheHierarchy uniqueName="[Range].[Conservation_Repeats (% identity)]" caption="Conservation_Repeats (% identity)" attribute="1" defaultMemberUniqueName="[Range].[Conservation_Repeats (% identity)].[All]" allUniqueName="[Range].[Conservation_Repeats (% identity)].[All]" dimensionUniqueName="[Range]" displayFolder="" count="0" memberValueDatatype="5" unbalanced="0"/>
    <cacheHierarchy uniqueName="[Range].[EBcons_Repeats]" caption="EBcons_Repeats" attribute="1" defaultMemberUniqueName="[Range].[EBcons_Repeats].[All]" allUniqueName="[Range].[EBcons_Repeats].[All]" dimensionUniqueName="[Range]" displayFolder="" count="0" memberValueDatatype="5" unbalanced="0"/>
    <cacheHierarchy uniqueName="[Range].[Conservation_Spacers (% identity)]" caption="Conservation_Spacers (% identity)" attribute="1" defaultMemberUniqueName="[Range].[Conservation_Spacers (% identity)].[All]" allUniqueName="[Range].[Conservation_Spacers (% identity)].[All]" dimensionUniqueName="[Range]" displayFolder="" count="0" memberValueDatatype="5" unbalanced="0"/>
    <cacheHierarchy uniqueName="[Range].[EBcons_Spacers]" caption="EBcons_Spacers" attribute="1" defaultMemberUniqueName="[Range].[EBcons_Spacers].[All]" allUniqueName="[Range].[EBcons_Spacers].[All]" dimensionUniqueName="[Range]" displayFolder="" count="0" memberValueDatatype="5" unbalanced="0"/>
    <cacheHierarchy uniqueName="[Range].[Repeat_Length_plus_mean_size_Spacers]" caption="Repeat_Length_plus_mean_size_Spacers" attribute="1" defaultMemberUniqueName="[Range].[Repeat_Length_plus_mean_size_Spacers].[All]" allUniqueName="[Range].[Repeat_Length_plus_mean_size_Spacers].[All]" dimensionUniqueName="[Range]" displayFolder="" count="0" memberValueDatatype="5" unbalanced="0"/>
    <cacheHierarchy uniqueName="[Range].[Ratio_Repeat/mean_Spacers_Length]" caption="Ratio_Repeat/mean_Spacers_Length" attribute="1" defaultMemberUniqueName="[Range].[Ratio_Repeat/mean_Spacers_Length].[All]" allUniqueName="[Range].[Ratio_Repeat/mean_Spacers_Length].[All]" dimensionUniqueName="[Range]" displayFolder="" count="0" memberValueDatatype="5" unbalanced="0"/>
    <cacheHierarchy uniqueName="[Range].[CRISPR_found_in_DB (if sequence IDs are similar)]" caption="CRISPR_found_in_DB (if sequence IDs are similar)" attribute="1" defaultMemberUniqueName="[Range].[CRISPR_found_in_DB (if sequence IDs are similar)].[All]" allUniqueName="[Range].[CRISPR_found_in_DB (if sequence IDs are similar)].[All]" dimensionUniqueName="[Range]" displayFolder="" count="0" memberValueDatatype="20" unbalanced="0"/>
    <cacheHierarchy uniqueName="[Range].[Evidence_Level]" caption="Evidence_Level" attribute="1" defaultMemberUniqueName="[Range].[Evidence_Level].[All]" allUniqueName="[Range].[Evidence_Level].[All]" dimensionUniqueName="[Range]" displayFolder="" count="0" memberValueDatatype="20" unbalanced="0"/>
    <cacheHierarchy uniqueName="[Range].[filename]" caption="filename" attribute="1" defaultMemberUniqueName="[Range].[filename].[All]" allUniqueName="[Range].[filenam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RISPR_Id]" caption="Count of CRISPR_I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CRISPR_Id]" caption="Distinct Count of CRISPR_I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01" firstHeaderRow="1" firstDataRow="1" firstDataCol="1"/>
  <pivotFields count="1">
    <pivotField axis="axisRow" allDrilled="1" subtotalTop="0" showAll="0" dataSourceSort="1" defaultSubtotal="0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CRISPR_Id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isprcasfinder_summary-no-dupl!$A$1:$AB$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"/>
  <sheetViews>
    <sheetView tabSelected="1" topLeftCell="A46" workbookViewId="0">
      <selection activeCell="A97" sqref="A97"/>
    </sheetView>
  </sheetViews>
  <sheetFormatPr defaultRowHeight="14.5" x14ac:dyDescent="0.35"/>
  <sheetData>
    <row r="1" spans="1:29" x14ac:dyDescent="0.35">
      <c r="A1" t="s">
        <v>553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5">
      <c r="A2" t="str">
        <f>INDEX(dr_map!$B$2:$B$98,MATCH('crisprcasfinder_summary-no-dupl'!L2,dr_map!$A$2:$A$98,0))</f>
        <v>DR4</v>
      </c>
      <c r="B2" t="s">
        <v>28</v>
      </c>
      <c r="C2">
        <v>18</v>
      </c>
      <c r="D2">
        <v>18</v>
      </c>
      <c r="E2">
        <v>0</v>
      </c>
      <c r="F2" t="s">
        <v>29</v>
      </c>
      <c r="G2">
        <v>40999</v>
      </c>
      <c r="H2">
        <v>41450</v>
      </c>
      <c r="I2">
        <v>451</v>
      </c>
      <c r="J2" t="s">
        <v>30</v>
      </c>
      <c r="K2" t="s">
        <v>28</v>
      </c>
      <c r="L2" t="s">
        <v>31</v>
      </c>
      <c r="M2" t="s">
        <v>28</v>
      </c>
      <c r="N2">
        <v>0</v>
      </c>
      <c r="O2">
        <v>47</v>
      </c>
      <c r="P2">
        <v>4</v>
      </c>
      <c r="Q2">
        <v>54.25</v>
      </c>
      <c r="R2">
        <v>19.345542120000001</v>
      </c>
      <c r="S2">
        <v>0</v>
      </c>
      <c r="T2">
        <v>0</v>
      </c>
      <c r="U2">
        <v>34.04255319</v>
      </c>
      <c r="V2">
        <v>37.080955449999998</v>
      </c>
      <c r="W2">
        <v>0</v>
      </c>
      <c r="X2">
        <v>0</v>
      </c>
      <c r="Y2">
        <v>101.25</v>
      </c>
      <c r="Z2">
        <v>0.866359447</v>
      </c>
      <c r="AA2">
        <v>0</v>
      </c>
      <c r="AB2">
        <v>2</v>
      </c>
      <c r="AC2" t="s">
        <v>32</v>
      </c>
    </row>
    <row r="3" spans="1:29" x14ac:dyDescent="0.35">
      <c r="A3" t="str">
        <f>INDEX(dr_map!$B$2:$B$98,MATCH('crisprcasfinder_summary-no-dupl'!L3,dr_map!$A$2:$A$98,0))</f>
        <v>DR77</v>
      </c>
      <c r="B3" t="s">
        <v>33</v>
      </c>
      <c r="C3">
        <v>2691599062</v>
      </c>
      <c r="D3">
        <v>2691599062</v>
      </c>
      <c r="E3">
        <v>0</v>
      </c>
      <c r="F3" t="s">
        <v>34</v>
      </c>
      <c r="G3">
        <v>14</v>
      </c>
      <c r="H3">
        <v>123</v>
      </c>
      <c r="I3">
        <v>109</v>
      </c>
      <c r="J3" t="s">
        <v>28</v>
      </c>
      <c r="K3" t="s">
        <v>28</v>
      </c>
      <c r="L3" t="s">
        <v>35</v>
      </c>
      <c r="M3" t="s">
        <v>28</v>
      </c>
      <c r="N3">
        <v>0</v>
      </c>
      <c r="O3">
        <v>37</v>
      </c>
      <c r="P3">
        <v>1</v>
      </c>
      <c r="Q3">
        <v>36</v>
      </c>
      <c r="R3">
        <v>0</v>
      </c>
      <c r="S3">
        <v>2</v>
      </c>
      <c r="T3">
        <v>1</v>
      </c>
      <c r="U3">
        <v>100</v>
      </c>
      <c r="V3">
        <v>100</v>
      </c>
      <c r="W3">
        <v>100</v>
      </c>
      <c r="X3">
        <v>100</v>
      </c>
      <c r="Y3">
        <v>73</v>
      </c>
      <c r="Z3">
        <v>1.0277777779999999</v>
      </c>
      <c r="AA3">
        <v>0</v>
      </c>
      <c r="AB3">
        <v>1</v>
      </c>
      <c r="AC3" t="s">
        <v>36</v>
      </c>
    </row>
    <row r="4" spans="1:29" x14ac:dyDescent="0.35">
      <c r="A4" t="str">
        <f>INDEX(dr_map!$B$2:$B$98,MATCH('crisprcasfinder_summary-no-dupl'!L4,dr_map!$A$2:$A$98,0))</f>
        <v>DR82</v>
      </c>
      <c r="B4" t="s">
        <v>28</v>
      </c>
      <c r="C4">
        <v>275</v>
      </c>
      <c r="D4">
        <v>275</v>
      </c>
      <c r="E4">
        <v>0</v>
      </c>
      <c r="F4" t="s">
        <v>37</v>
      </c>
      <c r="G4">
        <v>36405</v>
      </c>
      <c r="H4">
        <v>36518</v>
      </c>
      <c r="I4">
        <v>113</v>
      </c>
      <c r="J4" t="s">
        <v>38</v>
      </c>
      <c r="K4" t="s">
        <v>28</v>
      </c>
      <c r="L4" t="s">
        <v>39</v>
      </c>
      <c r="M4" t="s">
        <v>28</v>
      </c>
      <c r="N4">
        <v>0</v>
      </c>
      <c r="O4">
        <v>30</v>
      </c>
      <c r="P4">
        <v>1</v>
      </c>
      <c r="Q4">
        <v>54</v>
      </c>
      <c r="R4">
        <v>0</v>
      </c>
      <c r="S4">
        <v>1</v>
      </c>
      <c r="T4">
        <v>0.5</v>
      </c>
      <c r="U4">
        <v>96.666666669999998</v>
      </c>
      <c r="V4">
        <v>96.666666669999998</v>
      </c>
      <c r="W4">
        <v>100</v>
      </c>
      <c r="X4">
        <v>100</v>
      </c>
      <c r="Y4">
        <v>84</v>
      </c>
      <c r="Z4">
        <v>0.55555555599999995</v>
      </c>
      <c r="AA4">
        <v>0</v>
      </c>
      <c r="AB4">
        <v>1</v>
      </c>
      <c r="AC4" t="s">
        <v>32</v>
      </c>
    </row>
    <row r="5" spans="1:29" x14ac:dyDescent="0.35">
      <c r="A5" t="str">
        <f>INDEX(dr_map!$B$2:$B$98,MATCH('crisprcasfinder_summary-no-dupl'!L5,dr_map!$A$2:$A$98,0))</f>
        <v>DR16</v>
      </c>
      <c r="B5" t="s">
        <v>28</v>
      </c>
      <c r="C5">
        <v>96</v>
      </c>
      <c r="D5">
        <v>96</v>
      </c>
      <c r="E5">
        <v>0</v>
      </c>
      <c r="F5" t="s">
        <v>40</v>
      </c>
      <c r="G5">
        <v>51366</v>
      </c>
      <c r="H5">
        <v>51486</v>
      </c>
      <c r="I5">
        <v>120</v>
      </c>
      <c r="J5" t="s">
        <v>38</v>
      </c>
      <c r="K5" t="s">
        <v>28</v>
      </c>
      <c r="L5" t="s">
        <v>41</v>
      </c>
      <c r="M5" t="s">
        <v>28</v>
      </c>
      <c r="N5">
        <v>0</v>
      </c>
      <c r="O5">
        <v>45</v>
      </c>
      <c r="P5">
        <v>1</v>
      </c>
      <c r="Q5">
        <v>31</v>
      </c>
      <c r="R5">
        <v>0</v>
      </c>
      <c r="S5">
        <v>2</v>
      </c>
      <c r="T5">
        <v>1</v>
      </c>
      <c r="U5">
        <v>100</v>
      </c>
      <c r="V5">
        <v>100</v>
      </c>
      <c r="W5">
        <v>100</v>
      </c>
      <c r="X5">
        <v>100</v>
      </c>
      <c r="Y5">
        <v>76</v>
      </c>
      <c r="Z5">
        <v>1.451612903</v>
      </c>
      <c r="AA5">
        <v>0</v>
      </c>
      <c r="AB5">
        <v>1</v>
      </c>
      <c r="AC5" t="s">
        <v>32</v>
      </c>
    </row>
    <row r="6" spans="1:29" x14ac:dyDescent="0.35">
      <c r="A6" t="str">
        <f>INDEX(dr_map!$B$2:$B$98,MATCH('crisprcasfinder_summary-no-dupl'!L6,dr_map!$A$2:$A$98,0))</f>
        <v>DR67</v>
      </c>
      <c r="B6" t="s">
        <v>42</v>
      </c>
      <c r="C6" t="s">
        <v>43</v>
      </c>
      <c r="D6" t="s">
        <v>44</v>
      </c>
      <c r="E6">
        <v>0</v>
      </c>
      <c r="F6" t="s">
        <v>45</v>
      </c>
      <c r="G6">
        <v>28454</v>
      </c>
      <c r="H6">
        <v>30608</v>
      </c>
      <c r="I6">
        <v>2154</v>
      </c>
      <c r="J6" t="s">
        <v>38</v>
      </c>
      <c r="K6" t="s">
        <v>28</v>
      </c>
      <c r="L6" t="s">
        <v>46</v>
      </c>
      <c r="M6" t="s">
        <v>28</v>
      </c>
      <c r="N6">
        <v>0</v>
      </c>
      <c r="O6">
        <v>32</v>
      </c>
      <c r="P6">
        <v>32</v>
      </c>
      <c r="Q6">
        <v>34.34375</v>
      </c>
      <c r="R6">
        <v>0.97084515900000001</v>
      </c>
      <c r="S6">
        <v>33</v>
      </c>
      <c r="T6">
        <v>1</v>
      </c>
      <c r="U6">
        <v>100</v>
      </c>
      <c r="V6">
        <v>100</v>
      </c>
      <c r="W6">
        <v>0</v>
      </c>
      <c r="X6">
        <v>0</v>
      </c>
      <c r="Y6">
        <v>66.34375</v>
      </c>
      <c r="Z6">
        <v>0.93175614200000001</v>
      </c>
      <c r="AA6">
        <v>0</v>
      </c>
      <c r="AB6">
        <v>4</v>
      </c>
      <c r="AC6" t="s">
        <v>47</v>
      </c>
    </row>
    <row r="7" spans="1:29" x14ac:dyDescent="0.35">
      <c r="A7" t="str">
        <f>INDEX(dr_map!$B$2:$B$98,MATCH('crisprcasfinder_summary-no-dupl'!L7,dr_map!$A$2:$A$98,0))</f>
        <v>DR8</v>
      </c>
      <c r="B7" t="s">
        <v>48</v>
      </c>
      <c r="C7" t="s">
        <v>49</v>
      </c>
      <c r="D7" t="s">
        <v>50</v>
      </c>
      <c r="E7">
        <v>0</v>
      </c>
      <c r="F7" t="s">
        <v>51</v>
      </c>
      <c r="G7">
        <v>20665</v>
      </c>
      <c r="H7">
        <v>21493</v>
      </c>
      <c r="I7">
        <v>828</v>
      </c>
      <c r="J7" t="s">
        <v>38</v>
      </c>
      <c r="K7" t="s">
        <v>28</v>
      </c>
      <c r="L7" t="s">
        <v>52</v>
      </c>
      <c r="M7" t="s">
        <v>28</v>
      </c>
      <c r="N7">
        <v>0</v>
      </c>
      <c r="O7">
        <v>36</v>
      </c>
      <c r="P7">
        <v>12</v>
      </c>
      <c r="Q7">
        <v>30</v>
      </c>
      <c r="R7">
        <v>0</v>
      </c>
      <c r="S7">
        <v>12</v>
      </c>
      <c r="T7">
        <v>0.92307692299999999</v>
      </c>
      <c r="U7">
        <v>97.222222220000006</v>
      </c>
      <c r="V7">
        <v>98.91321232</v>
      </c>
      <c r="W7">
        <v>0</v>
      </c>
      <c r="X7">
        <v>0</v>
      </c>
      <c r="Y7">
        <v>66</v>
      </c>
      <c r="Z7">
        <v>1.2</v>
      </c>
      <c r="AA7">
        <v>0</v>
      </c>
      <c r="AB7">
        <v>4</v>
      </c>
      <c r="AC7" t="s">
        <v>47</v>
      </c>
    </row>
    <row r="8" spans="1:29" x14ac:dyDescent="0.35">
      <c r="A8" t="str">
        <f>INDEX(dr_map!$B$2:$B$98,MATCH('crisprcasfinder_summary-no-dupl'!L8,dr_map!$A$2:$A$98,0))</f>
        <v>DR8</v>
      </c>
      <c r="B8" t="s">
        <v>48</v>
      </c>
      <c r="C8" t="s">
        <v>49</v>
      </c>
      <c r="D8" t="s">
        <v>50</v>
      </c>
      <c r="E8">
        <v>1</v>
      </c>
      <c r="F8" t="s">
        <v>53</v>
      </c>
      <c r="G8">
        <v>22847</v>
      </c>
      <c r="H8">
        <v>24599</v>
      </c>
      <c r="I8">
        <v>1752</v>
      </c>
      <c r="J8" t="s">
        <v>30</v>
      </c>
      <c r="K8" t="s">
        <v>28</v>
      </c>
      <c r="L8" t="s">
        <v>52</v>
      </c>
      <c r="M8" t="s">
        <v>28</v>
      </c>
      <c r="N8">
        <v>0</v>
      </c>
      <c r="O8">
        <v>36</v>
      </c>
      <c r="P8">
        <v>26</v>
      </c>
      <c r="Q8">
        <v>30.03846154</v>
      </c>
      <c r="R8">
        <v>0.196116135</v>
      </c>
      <c r="S8">
        <v>27</v>
      </c>
      <c r="T8">
        <v>1</v>
      </c>
      <c r="U8">
        <v>100</v>
      </c>
      <c r="V8">
        <v>100</v>
      </c>
      <c r="W8">
        <v>0</v>
      </c>
      <c r="X8">
        <v>0</v>
      </c>
      <c r="Y8">
        <v>66.03846154</v>
      </c>
      <c r="Z8">
        <v>1.1984635079999999</v>
      </c>
      <c r="AA8">
        <v>0</v>
      </c>
      <c r="AB8">
        <v>4</v>
      </c>
      <c r="AC8" t="s">
        <v>47</v>
      </c>
    </row>
    <row r="9" spans="1:29" x14ac:dyDescent="0.35">
      <c r="A9" t="str">
        <f>INDEX(dr_map!$B$2:$B$98,MATCH('crisprcasfinder_summary-no-dupl'!L9,dr_map!$A$2:$A$98,0))</f>
        <v>DR65</v>
      </c>
      <c r="B9" t="s">
        <v>54</v>
      </c>
      <c r="C9" t="s">
        <v>55</v>
      </c>
      <c r="D9" t="s">
        <v>56</v>
      </c>
      <c r="E9">
        <v>1</v>
      </c>
      <c r="F9" t="s">
        <v>57</v>
      </c>
      <c r="G9">
        <v>362022</v>
      </c>
      <c r="H9">
        <v>366565</v>
      </c>
      <c r="I9">
        <v>4543</v>
      </c>
      <c r="J9" t="s">
        <v>38</v>
      </c>
      <c r="K9" t="s">
        <v>28</v>
      </c>
      <c r="L9" t="s">
        <v>58</v>
      </c>
      <c r="M9" t="s">
        <v>28</v>
      </c>
      <c r="N9">
        <v>0</v>
      </c>
      <c r="O9">
        <v>37</v>
      </c>
      <c r="P9">
        <v>63</v>
      </c>
      <c r="Q9">
        <v>34.539682540000001</v>
      </c>
      <c r="R9">
        <v>0.89488504999999996</v>
      </c>
      <c r="S9">
        <v>63</v>
      </c>
      <c r="T9">
        <v>0.984375</v>
      </c>
      <c r="U9">
        <v>97.297297299999997</v>
      </c>
      <c r="V9">
        <v>99.686175469999995</v>
      </c>
      <c r="W9">
        <v>0</v>
      </c>
      <c r="X9">
        <v>0</v>
      </c>
      <c r="Y9">
        <v>71.539682540000001</v>
      </c>
      <c r="Z9">
        <v>1.0712316180000001</v>
      </c>
      <c r="AA9">
        <v>0</v>
      </c>
      <c r="AB9">
        <v>4</v>
      </c>
      <c r="AC9" t="s">
        <v>59</v>
      </c>
    </row>
    <row r="10" spans="1:29" x14ac:dyDescent="0.35">
      <c r="A10" t="str">
        <f>INDEX(dr_map!$B$2:$B$98,MATCH('crisprcasfinder_summary-no-dupl'!L10,dr_map!$A$2:$A$98,0))</f>
        <v>DR94</v>
      </c>
      <c r="B10" t="s">
        <v>54</v>
      </c>
      <c r="C10" t="s">
        <v>55</v>
      </c>
      <c r="D10" t="s">
        <v>56</v>
      </c>
      <c r="E10">
        <v>0</v>
      </c>
      <c r="F10" t="s">
        <v>60</v>
      </c>
      <c r="G10">
        <v>622330</v>
      </c>
      <c r="H10">
        <v>622427</v>
      </c>
      <c r="I10">
        <v>97</v>
      </c>
      <c r="J10" t="s">
        <v>28</v>
      </c>
      <c r="K10" t="s">
        <v>28</v>
      </c>
      <c r="L10" t="s">
        <v>61</v>
      </c>
      <c r="M10" t="s">
        <v>28</v>
      </c>
      <c r="N10">
        <v>0</v>
      </c>
      <c r="O10">
        <v>23</v>
      </c>
      <c r="P10">
        <v>1</v>
      </c>
      <c r="Q10">
        <v>52</v>
      </c>
      <c r="R10">
        <v>0</v>
      </c>
      <c r="S10">
        <v>2</v>
      </c>
      <c r="T10">
        <v>1</v>
      </c>
      <c r="U10">
        <v>100</v>
      </c>
      <c r="V10">
        <v>100</v>
      </c>
      <c r="W10">
        <v>100</v>
      </c>
      <c r="X10">
        <v>100</v>
      </c>
      <c r="Y10">
        <v>75</v>
      </c>
      <c r="Z10">
        <v>0.44230769199999997</v>
      </c>
      <c r="AA10">
        <v>0</v>
      </c>
      <c r="AB10">
        <v>1</v>
      </c>
      <c r="AC10" t="s">
        <v>59</v>
      </c>
    </row>
    <row r="11" spans="1:29" x14ac:dyDescent="0.35">
      <c r="A11" t="str">
        <f>INDEX(dr_map!$B$2:$B$98,MATCH('crisprcasfinder_summary-no-dupl'!L11,dr_map!$A$2:$A$98,0))</f>
        <v>DR73</v>
      </c>
      <c r="B11" t="s">
        <v>54</v>
      </c>
      <c r="C11" t="s">
        <v>55</v>
      </c>
      <c r="D11" t="s">
        <v>56</v>
      </c>
      <c r="E11">
        <v>0</v>
      </c>
      <c r="F11" t="s">
        <v>62</v>
      </c>
      <c r="G11">
        <v>1078198</v>
      </c>
      <c r="H11">
        <v>1079203</v>
      </c>
      <c r="I11">
        <v>1005</v>
      </c>
      <c r="J11" t="s">
        <v>38</v>
      </c>
      <c r="K11" t="s">
        <v>28</v>
      </c>
      <c r="L11" t="s">
        <v>63</v>
      </c>
      <c r="M11" t="s">
        <v>28</v>
      </c>
      <c r="N11">
        <v>0</v>
      </c>
      <c r="O11">
        <v>29</v>
      </c>
      <c r="P11">
        <v>16</v>
      </c>
      <c r="Q11">
        <v>32.0625</v>
      </c>
      <c r="R11">
        <v>0.25</v>
      </c>
      <c r="S11">
        <v>17</v>
      </c>
      <c r="T11">
        <v>1</v>
      </c>
      <c r="U11">
        <v>100</v>
      </c>
      <c r="V11">
        <v>100</v>
      </c>
      <c r="W11">
        <v>0</v>
      </c>
      <c r="X11">
        <v>0</v>
      </c>
      <c r="Y11">
        <v>61.0625</v>
      </c>
      <c r="Z11">
        <v>0.90448343099999995</v>
      </c>
      <c r="AA11">
        <v>0</v>
      </c>
      <c r="AB11">
        <v>4</v>
      </c>
      <c r="AC11" t="s">
        <v>59</v>
      </c>
    </row>
    <row r="12" spans="1:29" x14ac:dyDescent="0.35">
      <c r="A12" t="str">
        <f>INDEX(dr_map!$B$2:$B$98,MATCH('crisprcasfinder_summary-no-dupl'!L12,dr_map!$A$2:$A$98,0))</f>
        <v>DR43</v>
      </c>
      <c r="B12" t="s">
        <v>54</v>
      </c>
      <c r="C12" t="s">
        <v>55</v>
      </c>
      <c r="D12" t="s">
        <v>56</v>
      </c>
      <c r="E12">
        <v>0</v>
      </c>
      <c r="F12" t="s">
        <v>64</v>
      </c>
      <c r="G12">
        <v>2815116</v>
      </c>
      <c r="H12">
        <v>2815303</v>
      </c>
      <c r="I12">
        <v>187</v>
      </c>
      <c r="J12" t="s">
        <v>38</v>
      </c>
      <c r="K12" t="s">
        <v>28</v>
      </c>
      <c r="L12" t="s">
        <v>65</v>
      </c>
      <c r="M12" t="s">
        <v>28</v>
      </c>
      <c r="N12">
        <v>0</v>
      </c>
      <c r="O12">
        <v>44</v>
      </c>
      <c r="P12">
        <v>2</v>
      </c>
      <c r="Q12">
        <v>28</v>
      </c>
      <c r="R12">
        <v>0</v>
      </c>
      <c r="S12">
        <v>0</v>
      </c>
      <c r="T12">
        <v>0</v>
      </c>
      <c r="U12">
        <v>59.090909089999997</v>
      </c>
      <c r="V12">
        <v>60.918200730000002</v>
      </c>
      <c r="W12">
        <v>57.142857139999997</v>
      </c>
      <c r="X12">
        <v>57.142857139999997</v>
      </c>
      <c r="Y12">
        <v>72</v>
      </c>
      <c r="Z12">
        <v>1.571428571</v>
      </c>
      <c r="AA12">
        <v>0</v>
      </c>
      <c r="AB12">
        <v>1</v>
      </c>
      <c r="AC12" t="s">
        <v>59</v>
      </c>
    </row>
    <row r="13" spans="1:29" x14ac:dyDescent="0.35">
      <c r="A13" t="str">
        <f>INDEX(dr_map!$B$2:$B$98,MATCH('crisprcasfinder_summary-no-dupl'!L13,dr_map!$A$2:$A$98,0))</f>
        <v>DR88</v>
      </c>
      <c r="B13" t="s">
        <v>66</v>
      </c>
      <c r="C13" t="s">
        <v>67</v>
      </c>
      <c r="D13" t="s">
        <v>68</v>
      </c>
      <c r="E13">
        <v>0</v>
      </c>
      <c r="F13" t="s">
        <v>69</v>
      </c>
      <c r="G13">
        <v>4328</v>
      </c>
      <c r="H13">
        <v>4545</v>
      </c>
      <c r="I13">
        <v>217</v>
      </c>
      <c r="J13" t="s">
        <v>38</v>
      </c>
      <c r="K13" t="s">
        <v>28</v>
      </c>
      <c r="L13" t="s">
        <v>70</v>
      </c>
      <c r="M13" t="s">
        <v>28</v>
      </c>
      <c r="N13">
        <v>0</v>
      </c>
      <c r="O13">
        <v>38</v>
      </c>
      <c r="P13">
        <v>2</v>
      </c>
      <c r="Q13">
        <v>52</v>
      </c>
      <c r="R13">
        <v>0</v>
      </c>
      <c r="S13">
        <v>2</v>
      </c>
      <c r="T13">
        <v>0.66666666699999999</v>
      </c>
      <c r="U13">
        <v>81.578947369999995</v>
      </c>
      <c r="V13">
        <v>83.084024110000001</v>
      </c>
      <c r="W13">
        <v>47.272727269999997</v>
      </c>
      <c r="X13">
        <v>52.727272730000003</v>
      </c>
      <c r="Y13">
        <v>90</v>
      </c>
      <c r="Z13">
        <v>0.73076923100000002</v>
      </c>
      <c r="AA13">
        <v>0</v>
      </c>
      <c r="AB13">
        <v>1</v>
      </c>
      <c r="AC13" t="s">
        <v>71</v>
      </c>
    </row>
    <row r="14" spans="1:29" x14ac:dyDescent="0.35">
      <c r="A14" t="str">
        <f>INDEX(dr_map!$B$2:$B$98,MATCH('crisprcasfinder_summary-no-dupl'!L14,dr_map!$A$2:$A$98,0))</f>
        <v>DR59</v>
      </c>
      <c r="B14" t="s">
        <v>72</v>
      </c>
      <c r="C14" t="s">
        <v>73</v>
      </c>
      <c r="D14" t="s">
        <v>74</v>
      </c>
      <c r="E14">
        <v>0</v>
      </c>
      <c r="F14" t="s">
        <v>75</v>
      </c>
      <c r="G14">
        <v>8812</v>
      </c>
      <c r="H14">
        <v>8969</v>
      </c>
      <c r="I14">
        <v>157</v>
      </c>
      <c r="J14" t="s">
        <v>38</v>
      </c>
      <c r="K14" t="s">
        <v>28</v>
      </c>
      <c r="L14" t="s">
        <v>76</v>
      </c>
      <c r="M14" t="s">
        <v>28</v>
      </c>
      <c r="N14">
        <v>0</v>
      </c>
      <c r="O14">
        <v>23</v>
      </c>
      <c r="P14">
        <v>2</v>
      </c>
      <c r="Q14">
        <v>44.5</v>
      </c>
      <c r="R14">
        <v>2.1213203439999999</v>
      </c>
      <c r="S14">
        <v>2</v>
      </c>
      <c r="T14">
        <v>0.66666666699999999</v>
      </c>
      <c r="U14">
        <v>86.956521739999999</v>
      </c>
      <c r="V14">
        <v>88.022228249999998</v>
      </c>
      <c r="W14">
        <v>47.826086959999998</v>
      </c>
      <c r="X14">
        <v>51.086956520000001</v>
      </c>
      <c r="Y14">
        <v>67.5</v>
      </c>
      <c r="Z14">
        <v>0.51685393300000004</v>
      </c>
      <c r="AA14">
        <v>0</v>
      </c>
      <c r="AB14">
        <v>1</v>
      </c>
      <c r="AC14" t="s">
        <v>71</v>
      </c>
    </row>
    <row r="15" spans="1:29" x14ac:dyDescent="0.35">
      <c r="A15" t="str">
        <f>INDEX(dr_map!$B$2:$B$98,MATCH('crisprcasfinder_summary-no-dupl'!L15,dr_map!$A$2:$A$98,0))</f>
        <v>DR91</v>
      </c>
      <c r="B15" t="s">
        <v>77</v>
      </c>
      <c r="C15" t="s">
        <v>78</v>
      </c>
      <c r="D15" t="s">
        <v>79</v>
      </c>
      <c r="E15">
        <v>0</v>
      </c>
      <c r="F15" t="s">
        <v>80</v>
      </c>
      <c r="G15">
        <v>4331</v>
      </c>
      <c r="H15">
        <v>4428</v>
      </c>
      <c r="I15">
        <v>97</v>
      </c>
      <c r="J15" t="s">
        <v>38</v>
      </c>
      <c r="K15" t="s">
        <v>28</v>
      </c>
      <c r="L15" t="s">
        <v>81</v>
      </c>
      <c r="M15" t="s">
        <v>28</v>
      </c>
      <c r="N15">
        <v>0</v>
      </c>
      <c r="O15">
        <v>23</v>
      </c>
      <c r="P15">
        <v>1</v>
      </c>
      <c r="Q15">
        <v>52</v>
      </c>
      <c r="R15">
        <v>0</v>
      </c>
      <c r="S15">
        <v>2</v>
      </c>
      <c r="T15">
        <v>1</v>
      </c>
      <c r="U15">
        <v>100</v>
      </c>
      <c r="V15">
        <v>100</v>
      </c>
      <c r="W15">
        <v>100</v>
      </c>
      <c r="X15">
        <v>100</v>
      </c>
      <c r="Y15">
        <v>75</v>
      </c>
      <c r="Z15">
        <v>0.44230769199999997</v>
      </c>
      <c r="AA15">
        <v>0</v>
      </c>
      <c r="AB15">
        <v>1</v>
      </c>
      <c r="AC15" t="s">
        <v>71</v>
      </c>
    </row>
    <row r="16" spans="1:29" x14ac:dyDescent="0.35">
      <c r="A16" t="str">
        <f>INDEX(dr_map!$B$2:$B$98,MATCH('crisprcasfinder_summary-no-dupl'!L16,dr_map!$A$2:$A$98,0))</f>
        <v>DR24</v>
      </c>
      <c r="B16" t="s">
        <v>82</v>
      </c>
      <c r="C16" t="s">
        <v>83</v>
      </c>
      <c r="D16" t="s">
        <v>84</v>
      </c>
      <c r="E16">
        <v>0</v>
      </c>
      <c r="F16" t="s">
        <v>85</v>
      </c>
      <c r="G16">
        <v>1898</v>
      </c>
      <c r="H16">
        <v>1993</v>
      </c>
      <c r="I16">
        <v>95</v>
      </c>
      <c r="J16" t="s">
        <v>38</v>
      </c>
      <c r="K16" t="s">
        <v>28</v>
      </c>
      <c r="L16" t="s">
        <v>86</v>
      </c>
      <c r="M16" t="s">
        <v>28</v>
      </c>
      <c r="N16">
        <v>0</v>
      </c>
      <c r="O16">
        <v>24</v>
      </c>
      <c r="P16">
        <v>1</v>
      </c>
      <c r="Q16">
        <v>48</v>
      </c>
      <c r="R16">
        <v>0</v>
      </c>
      <c r="S16">
        <v>1</v>
      </c>
      <c r="T16">
        <v>0.5</v>
      </c>
      <c r="U16">
        <v>95.833333330000002</v>
      </c>
      <c r="V16">
        <v>95.833333330000002</v>
      </c>
      <c r="W16">
        <v>100</v>
      </c>
      <c r="X16">
        <v>100</v>
      </c>
      <c r="Y16">
        <v>72</v>
      </c>
      <c r="Z16">
        <v>0.5</v>
      </c>
      <c r="AA16">
        <v>0</v>
      </c>
      <c r="AB16">
        <v>1</v>
      </c>
      <c r="AC16" t="s">
        <v>71</v>
      </c>
    </row>
    <row r="17" spans="1:29" x14ac:dyDescent="0.35">
      <c r="A17" t="str">
        <f>INDEX(dr_map!$B$2:$B$98,MATCH('crisprcasfinder_summary-no-dupl'!L17,dr_map!$A$2:$A$98,0))</f>
        <v>DR37</v>
      </c>
      <c r="B17" t="s">
        <v>87</v>
      </c>
      <c r="C17" t="s">
        <v>88</v>
      </c>
      <c r="D17" t="s">
        <v>89</v>
      </c>
      <c r="E17">
        <v>0</v>
      </c>
      <c r="F17" t="s">
        <v>90</v>
      </c>
      <c r="G17">
        <v>4828</v>
      </c>
      <c r="H17">
        <v>4979</v>
      </c>
      <c r="I17">
        <v>151</v>
      </c>
      <c r="J17" t="s">
        <v>28</v>
      </c>
      <c r="K17" t="s">
        <v>28</v>
      </c>
      <c r="L17" t="s">
        <v>91</v>
      </c>
      <c r="M17" t="s">
        <v>28</v>
      </c>
      <c r="N17">
        <v>0</v>
      </c>
      <c r="O17">
        <v>29</v>
      </c>
      <c r="P17">
        <v>2</v>
      </c>
      <c r="Q17">
        <v>32.5</v>
      </c>
      <c r="R17">
        <v>0.70710678100000002</v>
      </c>
      <c r="S17">
        <v>2</v>
      </c>
      <c r="T17">
        <v>0.66666666699999999</v>
      </c>
      <c r="U17">
        <v>96.551724140000005</v>
      </c>
      <c r="V17">
        <v>96.833462639999993</v>
      </c>
      <c r="W17">
        <v>35</v>
      </c>
      <c r="X17">
        <v>53.75</v>
      </c>
      <c r="Y17">
        <v>61.5</v>
      </c>
      <c r="Z17">
        <v>0.89230769200000004</v>
      </c>
      <c r="AA17">
        <v>0</v>
      </c>
      <c r="AB17">
        <v>1</v>
      </c>
      <c r="AC17" t="s">
        <v>71</v>
      </c>
    </row>
    <row r="18" spans="1:29" x14ac:dyDescent="0.35">
      <c r="A18" t="str">
        <f>INDEX(dr_map!$B$2:$B$98,MATCH('crisprcasfinder_summary-no-dupl'!L18,dr_map!$A$2:$A$98,0))</f>
        <v>DR36</v>
      </c>
      <c r="B18" t="s">
        <v>92</v>
      </c>
      <c r="C18" t="s">
        <v>93</v>
      </c>
      <c r="D18" t="s">
        <v>94</v>
      </c>
      <c r="E18">
        <v>0</v>
      </c>
      <c r="F18" t="s">
        <v>95</v>
      </c>
      <c r="G18">
        <v>4</v>
      </c>
      <c r="H18">
        <v>3023</v>
      </c>
      <c r="I18">
        <v>3019</v>
      </c>
      <c r="J18" t="s">
        <v>28</v>
      </c>
      <c r="K18" t="s">
        <v>28</v>
      </c>
      <c r="L18" t="s">
        <v>96</v>
      </c>
      <c r="M18" t="s">
        <v>28</v>
      </c>
      <c r="N18">
        <v>0</v>
      </c>
      <c r="O18">
        <v>29</v>
      </c>
      <c r="P18">
        <v>49</v>
      </c>
      <c r="Q18">
        <v>32.040816329999998</v>
      </c>
      <c r="R18">
        <v>0.19991494800000001</v>
      </c>
      <c r="S18">
        <v>49</v>
      </c>
      <c r="T18">
        <v>0.98</v>
      </c>
      <c r="U18">
        <v>96.551724140000005</v>
      </c>
      <c r="V18">
        <v>99.512273989999997</v>
      </c>
      <c r="W18">
        <v>0</v>
      </c>
      <c r="X18">
        <v>0</v>
      </c>
      <c r="Y18">
        <v>61.040816329999998</v>
      </c>
      <c r="Z18">
        <v>0.905095541</v>
      </c>
      <c r="AA18">
        <v>0</v>
      </c>
      <c r="AB18">
        <v>4</v>
      </c>
      <c r="AC18" t="s">
        <v>71</v>
      </c>
    </row>
    <row r="19" spans="1:29" x14ac:dyDescent="0.35">
      <c r="A19" t="str">
        <f>INDEX(dr_map!$B$2:$B$98,MATCH('crisprcasfinder_summary-no-dupl'!L19,dr_map!$A$2:$A$98,0))</f>
        <v>DR72</v>
      </c>
      <c r="B19" t="s">
        <v>97</v>
      </c>
      <c r="C19" t="s">
        <v>98</v>
      </c>
      <c r="D19" t="s">
        <v>99</v>
      </c>
      <c r="E19">
        <v>0</v>
      </c>
      <c r="F19" t="s">
        <v>100</v>
      </c>
      <c r="G19">
        <v>2729</v>
      </c>
      <c r="H19">
        <v>3306</v>
      </c>
      <c r="I19">
        <v>577</v>
      </c>
      <c r="J19" t="s">
        <v>28</v>
      </c>
      <c r="K19" t="s">
        <v>28</v>
      </c>
      <c r="L19" t="s">
        <v>101</v>
      </c>
      <c r="M19" t="s">
        <v>28</v>
      </c>
      <c r="N19">
        <v>0</v>
      </c>
      <c r="O19">
        <v>29</v>
      </c>
      <c r="P19">
        <v>9</v>
      </c>
      <c r="Q19">
        <v>32</v>
      </c>
      <c r="R19">
        <v>0</v>
      </c>
      <c r="S19">
        <v>9</v>
      </c>
      <c r="T19">
        <v>0.9</v>
      </c>
      <c r="U19">
        <v>96.551724140000005</v>
      </c>
      <c r="V19">
        <v>98.382773819999997</v>
      </c>
      <c r="W19">
        <v>2.2727272730000001</v>
      </c>
      <c r="X19">
        <v>0</v>
      </c>
      <c r="Y19">
        <v>61</v>
      </c>
      <c r="Z19">
        <v>0.90625</v>
      </c>
      <c r="AA19">
        <v>0</v>
      </c>
      <c r="AB19">
        <v>4</v>
      </c>
      <c r="AC19" t="s">
        <v>71</v>
      </c>
    </row>
    <row r="20" spans="1:29" x14ac:dyDescent="0.35">
      <c r="A20" t="str">
        <f>INDEX(dr_map!$B$2:$B$98,MATCH('crisprcasfinder_summary-no-dupl'!L20,dr_map!$A$2:$A$98,0))</f>
        <v>DR72</v>
      </c>
      <c r="B20" t="s">
        <v>102</v>
      </c>
      <c r="C20" t="s">
        <v>103</v>
      </c>
      <c r="D20" t="s">
        <v>104</v>
      </c>
      <c r="E20">
        <v>0</v>
      </c>
      <c r="F20" t="s">
        <v>105</v>
      </c>
      <c r="G20">
        <v>47</v>
      </c>
      <c r="H20">
        <v>1173</v>
      </c>
      <c r="I20">
        <v>1126</v>
      </c>
      <c r="J20" t="s">
        <v>28</v>
      </c>
      <c r="K20" t="s">
        <v>28</v>
      </c>
      <c r="L20" t="s">
        <v>101</v>
      </c>
      <c r="M20" t="s">
        <v>28</v>
      </c>
      <c r="N20">
        <v>0</v>
      </c>
      <c r="O20">
        <v>29</v>
      </c>
      <c r="P20">
        <v>18</v>
      </c>
      <c r="Q20">
        <v>32</v>
      </c>
      <c r="R20">
        <v>0</v>
      </c>
      <c r="S20">
        <v>18</v>
      </c>
      <c r="T20">
        <v>0.94736842099999996</v>
      </c>
      <c r="U20">
        <v>96.551724140000005</v>
      </c>
      <c r="V20">
        <v>98.974233620000007</v>
      </c>
      <c r="W20">
        <v>0</v>
      </c>
      <c r="X20">
        <v>0</v>
      </c>
      <c r="Y20">
        <v>61</v>
      </c>
      <c r="Z20">
        <v>0.90625</v>
      </c>
      <c r="AA20">
        <v>0</v>
      </c>
      <c r="AB20">
        <v>4</v>
      </c>
      <c r="AC20" t="s">
        <v>71</v>
      </c>
    </row>
    <row r="21" spans="1:29" x14ac:dyDescent="0.35">
      <c r="A21" t="str">
        <f>INDEX(dr_map!$B$2:$B$98,MATCH('crisprcasfinder_summary-no-dupl'!L21,dr_map!$A$2:$A$98,0))</f>
        <v>DR72</v>
      </c>
      <c r="B21" t="s">
        <v>106</v>
      </c>
      <c r="C21" t="s">
        <v>107</v>
      </c>
      <c r="D21" t="s">
        <v>108</v>
      </c>
      <c r="E21">
        <v>0</v>
      </c>
      <c r="F21" t="s">
        <v>109</v>
      </c>
      <c r="G21">
        <v>44</v>
      </c>
      <c r="H21">
        <v>1424</v>
      </c>
      <c r="I21">
        <v>1380</v>
      </c>
      <c r="J21" t="s">
        <v>28</v>
      </c>
      <c r="K21" t="s">
        <v>28</v>
      </c>
      <c r="L21" t="s">
        <v>101</v>
      </c>
      <c r="M21" t="s">
        <v>28</v>
      </c>
      <c r="N21">
        <v>0</v>
      </c>
      <c r="O21">
        <v>29</v>
      </c>
      <c r="P21">
        <v>22</v>
      </c>
      <c r="Q21">
        <v>32.454545449999998</v>
      </c>
      <c r="R21">
        <v>1.920497771</v>
      </c>
      <c r="S21">
        <v>22</v>
      </c>
      <c r="T21">
        <v>0.95652173900000004</v>
      </c>
      <c r="U21">
        <v>96.551724140000005</v>
      </c>
      <c r="V21">
        <v>99.110280450000005</v>
      </c>
      <c r="W21">
        <v>0</v>
      </c>
      <c r="X21">
        <v>0</v>
      </c>
      <c r="Y21">
        <v>61.454545449999998</v>
      </c>
      <c r="Z21">
        <v>0.89355742299999996</v>
      </c>
      <c r="AA21">
        <v>0</v>
      </c>
      <c r="AB21">
        <v>4</v>
      </c>
      <c r="AC21" t="s">
        <v>71</v>
      </c>
    </row>
    <row r="22" spans="1:29" x14ac:dyDescent="0.35">
      <c r="A22" t="str">
        <f>INDEX(dr_map!$B$2:$B$98,MATCH('crisprcasfinder_summary-no-dupl'!L22,dr_map!$A$2:$A$98,0))</f>
        <v>DR72</v>
      </c>
      <c r="B22" t="s">
        <v>110</v>
      </c>
      <c r="C22" t="s">
        <v>111</v>
      </c>
      <c r="D22" t="s">
        <v>112</v>
      </c>
      <c r="E22">
        <v>0</v>
      </c>
      <c r="F22" t="s">
        <v>113</v>
      </c>
      <c r="G22">
        <v>37</v>
      </c>
      <c r="H22">
        <v>735</v>
      </c>
      <c r="I22">
        <v>698</v>
      </c>
      <c r="J22" t="s">
        <v>28</v>
      </c>
      <c r="K22" t="s">
        <v>28</v>
      </c>
      <c r="L22" t="s">
        <v>101</v>
      </c>
      <c r="M22" t="s">
        <v>28</v>
      </c>
      <c r="N22">
        <v>0</v>
      </c>
      <c r="O22">
        <v>29</v>
      </c>
      <c r="P22">
        <v>11</v>
      </c>
      <c r="Q22">
        <v>31.90909091</v>
      </c>
      <c r="R22">
        <v>0.30151134499999999</v>
      </c>
      <c r="S22">
        <v>12</v>
      </c>
      <c r="T22">
        <v>1</v>
      </c>
      <c r="U22">
        <v>100</v>
      </c>
      <c r="V22">
        <v>100</v>
      </c>
      <c r="W22">
        <v>0</v>
      </c>
      <c r="X22">
        <v>0</v>
      </c>
      <c r="Y22">
        <v>60.909090910000003</v>
      </c>
      <c r="Z22">
        <v>0.90883190899999999</v>
      </c>
      <c r="AA22">
        <v>0</v>
      </c>
      <c r="AB22">
        <v>4</v>
      </c>
      <c r="AC22" t="s">
        <v>71</v>
      </c>
    </row>
    <row r="23" spans="1:29" x14ac:dyDescent="0.35">
      <c r="A23" t="str">
        <f>INDEX(dr_map!$B$2:$B$98,MATCH('crisprcasfinder_summary-no-dupl'!L23,dr_map!$A$2:$A$98,0))</f>
        <v>DR72</v>
      </c>
      <c r="B23" t="s">
        <v>114</v>
      </c>
      <c r="C23" t="s">
        <v>115</v>
      </c>
      <c r="D23" t="s">
        <v>116</v>
      </c>
      <c r="E23">
        <v>0</v>
      </c>
      <c r="F23" t="s">
        <v>117</v>
      </c>
      <c r="G23">
        <v>42</v>
      </c>
      <c r="H23">
        <v>558</v>
      </c>
      <c r="I23">
        <v>516</v>
      </c>
      <c r="J23" t="s">
        <v>28</v>
      </c>
      <c r="K23" t="s">
        <v>28</v>
      </c>
      <c r="L23" t="s">
        <v>101</v>
      </c>
      <c r="M23" t="s">
        <v>28</v>
      </c>
      <c r="N23">
        <v>0</v>
      </c>
      <c r="O23">
        <v>29</v>
      </c>
      <c r="P23">
        <v>8</v>
      </c>
      <c r="Q23">
        <v>32</v>
      </c>
      <c r="R23">
        <v>0</v>
      </c>
      <c r="S23">
        <v>7</v>
      </c>
      <c r="T23">
        <v>0.77777777800000003</v>
      </c>
      <c r="U23">
        <v>96.551724140000005</v>
      </c>
      <c r="V23">
        <v>96.598528520000002</v>
      </c>
      <c r="W23">
        <v>2.1739130430000002</v>
      </c>
      <c r="X23">
        <v>0</v>
      </c>
      <c r="Y23">
        <v>61</v>
      </c>
      <c r="Z23">
        <v>0.90625</v>
      </c>
      <c r="AA23">
        <v>0</v>
      </c>
      <c r="AB23">
        <v>4</v>
      </c>
      <c r="AC23" t="s">
        <v>71</v>
      </c>
    </row>
    <row r="24" spans="1:29" x14ac:dyDescent="0.35">
      <c r="A24" t="str">
        <f>INDEX(dr_map!$B$2:$B$98,MATCH('crisprcasfinder_summary-no-dupl'!L24,dr_map!$A$2:$A$98,0))</f>
        <v>DR36</v>
      </c>
      <c r="B24" t="s">
        <v>118</v>
      </c>
      <c r="C24" t="s">
        <v>119</v>
      </c>
      <c r="D24" t="s">
        <v>120</v>
      </c>
      <c r="E24">
        <v>0</v>
      </c>
      <c r="F24" t="s">
        <v>121</v>
      </c>
      <c r="G24">
        <v>16</v>
      </c>
      <c r="H24">
        <v>531</v>
      </c>
      <c r="I24">
        <v>515</v>
      </c>
      <c r="J24" t="s">
        <v>28</v>
      </c>
      <c r="K24" t="s">
        <v>28</v>
      </c>
      <c r="L24" t="s">
        <v>96</v>
      </c>
      <c r="M24" t="s">
        <v>28</v>
      </c>
      <c r="N24">
        <v>0</v>
      </c>
      <c r="O24">
        <v>29</v>
      </c>
      <c r="P24">
        <v>8</v>
      </c>
      <c r="Q24">
        <v>31.875</v>
      </c>
      <c r="R24">
        <v>0.35355339099999999</v>
      </c>
      <c r="S24">
        <v>9</v>
      </c>
      <c r="T24">
        <v>1</v>
      </c>
      <c r="U24">
        <v>100</v>
      </c>
      <c r="V24">
        <v>100</v>
      </c>
      <c r="W24">
        <v>0</v>
      </c>
      <c r="X24">
        <v>0</v>
      </c>
      <c r="Y24">
        <v>60.875</v>
      </c>
      <c r="Z24">
        <v>0.90980392200000004</v>
      </c>
      <c r="AA24">
        <v>0</v>
      </c>
      <c r="AB24">
        <v>4</v>
      </c>
      <c r="AC24" t="s">
        <v>71</v>
      </c>
    </row>
    <row r="25" spans="1:29" x14ac:dyDescent="0.35">
      <c r="A25" t="str">
        <f>INDEX(dr_map!$B$2:$B$98,MATCH('crisprcasfinder_summary-no-dupl'!L25,dr_map!$A$2:$A$98,0))</f>
        <v>DR36</v>
      </c>
      <c r="B25" t="s">
        <v>122</v>
      </c>
      <c r="C25" t="s">
        <v>123</v>
      </c>
      <c r="D25" t="s">
        <v>124</v>
      </c>
      <c r="E25">
        <v>0</v>
      </c>
      <c r="F25" t="s">
        <v>125</v>
      </c>
      <c r="G25">
        <v>24</v>
      </c>
      <c r="H25">
        <v>479</v>
      </c>
      <c r="I25">
        <v>455</v>
      </c>
      <c r="J25" t="s">
        <v>28</v>
      </c>
      <c r="K25" t="s">
        <v>28</v>
      </c>
      <c r="L25" t="s">
        <v>96</v>
      </c>
      <c r="M25" t="s">
        <v>28</v>
      </c>
      <c r="N25">
        <v>0</v>
      </c>
      <c r="O25">
        <v>29</v>
      </c>
      <c r="P25">
        <v>7</v>
      </c>
      <c r="Q25">
        <v>32</v>
      </c>
      <c r="R25">
        <v>0</v>
      </c>
      <c r="S25">
        <v>8</v>
      </c>
      <c r="T25">
        <v>1</v>
      </c>
      <c r="U25">
        <v>100</v>
      </c>
      <c r="V25">
        <v>100</v>
      </c>
      <c r="W25">
        <v>0</v>
      </c>
      <c r="X25">
        <v>0</v>
      </c>
      <c r="Y25">
        <v>61</v>
      </c>
      <c r="Z25">
        <v>0.90625</v>
      </c>
      <c r="AA25">
        <v>0</v>
      </c>
      <c r="AB25">
        <v>4</v>
      </c>
      <c r="AC25" t="s">
        <v>71</v>
      </c>
    </row>
    <row r="26" spans="1:29" x14ac:dyDescent="0.35">
      <c r="A26" t="str">
        <f>INDEX(dr_map!$B$2:$B$98,MATCH('crisprcasfinder_summary-no-dupl'!L26,dr_map!$A$2:$A$98,0))</f>
        <v>DR72</v>
      </c>
      <c r="B26" t="s">
        <v>126</v>
      </c>
      <c r="C26" t="s">
        <v>127</v>
      </c>
      <c r="D26" t="s">
        <v>128</v>
      </c>
      <c r="E26">
        <v>0</v>
      </c>
      <c r="F26" t="s">
        <v>129</v>
      </c>
      <c r="G26">
        <v>14</v>
      </c>
      <c r="H26">
        <v>469</v>
      </c>
      <c r="I26">
        <v>455</v>
      </c>
      <c r="J26" t="s">
        <v>28</v>
      </c>
      <c r="K26" t="s">
        <v>28</v>
      </c>
      <c r="L26" t="s">
        <v>101</v>
      </c>
      <c r="M26" t="s">
        <v>28</v>
      </c>
      <c r="N26">
        <v>0</v>
      </c>
      <c r="O26">
        <v>29</v>
      </c>
      <c r="P26">
        <v>7</v>
      </c>
      <c r="Q26">
        <v>32</v>
      </c>
      <c r="R26">
        <v>0</v>
      </c>
      <c r="S26">
        <v>8</v>
      </c>
      <c r="T26">
        <v>1</v>
      </c>
      <c r="U26">
        <v>100</v>
      </c>
      <c r="V26">
        <v>100</v>
      </c>
      <c r="W26">
        <v>2.0408163269999999</v>
      </c>
      <c r="X26">
        <v>0.69818593799999995</v>
      </c>
      <c r="Y26">
        <v>61</v>
      </c>
      <c r="Z26">
        <v>0.90625</v>
      </c>
      <c r="AA26">
        <v>0</v>
      </c>
      <c r="AB26">
        <v>4</v>
      </c>
      <c r="AC26" t="s">
        <v>71</v>
      </c>
    </row>
    <row r="27" spans="1:29" x14ac:dyDescent="0.35">
      <c r="A27" t="str">
        <f>INDEX(dr_map!$B$2:$B$98,MATCH('crisprcasfinder_summary-no-dupl'!L27,dr_map!$A$2:$A$98,0))</f>
        <v>DR69</v>
      </c>
      <c r="B27" t="s">
        <v>130</v>
      </c>
      <c r="C27" t="s">
        <v>131</v>
      </c>
      <c r="D27" t="s">
        <v>131</v>
      </c>
      <c r="E27">
        <v>1</v>
      </c>
      <c r="F27" t="s">
        <v>132</v>
      </c>
      <c r="G27">
        <v>993770</v>
      </c>
      <c r="H27">
        <v>1002140</v>
      </c>
      <c r="I27">
        <v>8370</v>
      </c>
      <c r="J27" t="s">
        <v>30</v>
      </c>
      <c r="K27" t="s">
        <v>28</v>
      </c>
      <c r="L27" t="s">
        <v>651</v>
      </c>
      <c r="M27" t="s">
        <v>28</v>
      </c>
      <c r="N27">
        <v>0</v>
      </c>
      <c r="O27">
        <v>36</v>
      </c>
      <c r="P27">
        <v>117</v>
      </c>
      <c r="Q27">
        <v>35.239316240000001</v>
      </c>
      <c r="R27">
        <v>1.8506735620000001</v>
      </c>
      <c r="S27">
        <v>117</v>
      </c>
      <c r="T27">
        <v>0.99152542399999999</v>
      </c>
      <c r="U27">
        <v>97.222222220000006</v>
      </c>
      <c r="V27">
        <v>99.804161780000001</v>
      </c>
      <c r="W27">
        <v>0</v>
      </c>
      <c r="X27">
        <v>44.178029780000003</v>
      </c>
      <c r="Y27">
        <v>71.239316239999994</v>
      </c>
      <c r="Z27">
        <v>1.021586224</v>
      </c>
      <c r="AA27">
        <v>0</v>
      </c>
      <c r="AB27">
        <v>4</v>
      </c>
      <c r="AC27" t="s">
        <v>133</v>
      </c>
    </row>
    <row r="28" spans="1:29" x14ac:dyDescent="0.35">
      <c r="A28" t="str">
        <f>INDEX(dr_map!$B$2:$B$98,MATCH('crisprcasfinder_summary-no-dupl'!L28,dr_map!$A$2:$A$98,0))</f>
        <v>DR21</v>
      </c>
      <c r="B28" t="s">
        <v>130</v>
      </c>
      <c r="C28" t="s">
        <v>131</v>
      </c>
      <c r="D28" t="s">
        <v>131</v>
      </c>
      <c r="E28">
        <v>1</v>
      </c>
      <c r="F28" t="s">
        <v>134</v>
      </c>
      <c r="G28">
        <v>2456753</v>
      </c>
      <c r="H28">
        <v>2460281</v>
      </c>
      <c r="I28">
        <v>3528</v>
      </c>
      <c r="J28" t="s">
        <v>38</v>
      </c>
      <c r="K28" t="s">
        <v>28</v>
      </c>
      <c r="L28" t="s">
        <v>652</v>
      </c>
      <c r="M28" t="s">
        <v>28</v>
      </c>
      <c r="N28">
        <v>0</v>
      </c>
      <c r="O28">
        <v>36</v>
      </c>
      <c r="P28">
        <v>48</v>
      </c>
      <c r="Q28">
        <v>36.770833330000002</v>
      </c>
      <c r="R28">
        <v>1.096213664</v>
      </c>
      <c r="S28">
        <v>46</v>
      </c>
      <c r="T28">
        <v>0.93877551000000004</v>
      </c>
      <c r="U28">
        <v>94.444444439999998</v>
      </c>
      <c r="V28">
        <v>98.917364590000005</v>
      </c>
      <c r="W28">
        <v>0</v>
      </c>
      <c r="X28">
        <v>86.281328119999998</v>
      </c>
      <c r="Y28">
        <v>72.770833330000002</v>
      </c>
      <c r="Z28">
        <v>0.97903682700000005</v>
      </c>
      <c r="AA28">
        <v>0</v>
      </c>
      <c r="AB28">
        <v>4</v>
      </c>
      <c r="AC28" t="s">
        <v>133</v>
      </c>
    </row>
    <row r="29" spans="1:29" x14ac:dyDescent="0.35">
      <c r="A29" t="str">
        <f>INDEX(dr_map!$B$2:$B$98,MATCH('crisprcasfinder_summary-no-dupl'!L29,dr_map!$A$2:$A$98,0))</f>
        <v>DR63</v>
      </c>
      <c r="B29" t="s">
        <v>130</v>
      </c>
      <c r="C29" t="s">
        <v>131</v>
      </c>
      <c r="D29" t="s">
        <v>131</v>
      </c>
      <c r="E29">
        <v>0</v>
      </c>
      <c r="F29" t="s">
        <v>135</v>
      </c>
      <c r="G29">
        <v>2530668</v>
      </c>
      <c r="H29">
        <v>2532863</v>
      </c>
      <c r="I29">
        <v>2195</v>
      </c>
      <c r="J29" t="s">
        <v>38</v>
      </c>
      <c r="K29" t="s">
        <v>28</v>
      </c>
      <c r="L29" t="s">
        <v>183</v>
      </c>
      <c r="M29" t="s">
        <v>28</v>
      </c>
      <c r="N29">
        <v>0</v>
      </c>
      <c r="O29">
        <v>37</v>
      </c>
      <c r="P29">
        <v>30</v>
      </c>
      <c r="Q29">
        <v>34.966666670000002</v>
      </c>
      <c r="R29">
        <v>0.9278575</v>
      </c>
      <c r="S29">
        <v>31</v>
      </c>
      <c r="T29">
        <v>1</v>
      </c>
      <c r="U29">
        <v>100</v>
      </c>
      <c r="V29">
        <v>100</v>
      </c>
      <c r="W29">
        <v>0</v>
      </c>
      <c r="X29">
        <v>72.13221369</v>
      </c>
      <c r="Y29">
        <v>71.966666669999995</v>
      </c>
      <c r="Z29">
        <v>1.0581506199999999</v>
      </c>
      <c r="AA29">
        <v>0</v>
      </c>
      <c r="AB29">
        <v>4</v>
      </c>
      <c r="AC29" t="s">
        <v>133</v>
      </c>
    </row>
    <row r="30" spans="1:29" x14ac:dyDescent="0.35">
      <c r="A30" t="str">
        <f>INDEX(dr_map!$B$2:$B$98,MATCH('crisprcasfinder_summary-no-dupl'!L30,dr_map!$A$2:$A$98,0))</f>
        <v>DR44</v>
      </c>
      <c r="B30" t="s">
        <v>130</v>
      </c>
      <c r="C30" t="s">
        <v>131</v>
      </c>
      <c r="D30" t="s">
        <v>131</v>
      </c>
      <c r="E30">
        <v>0</v>
      </c>
      <c r="F30" t="s">
        <v>136</v>
      </c>
      <c r="G30">
        <v>2698940</v>
      </c>
      <c r="H30">
        <v>2699048</v>
      </c>
      <c r="I30">
        <v>108</v>
      </c>
      <c r="J30" t="s">
        <v>38</v>
      </c>
      <c r="K30" t="s">
        <v>28</v>
      </c>
      <c r="L30" t="s">
        <v>653</v>
      </c>
      <c r="M30" t="s">
        <v>28</v>
      </c>
      <c r="N30">
        <v>0</v>
      </c>
      <c r="O30">
        <v>38</v>
      </c>
      <c r="P30">
        <v>1</v>
      </c>
      <c r="Q30">
        <v>33</v>
      </c>
      <c r="R30">
        <v>0</v>
      </c>
      <c r="S30">
        <v>2</v>
      </c>
      <c r="T30">
        <v>1</v>
      </c>
      <c r="U30">
        <v>100</v>
      </c>
      <c r="V30">
        <v>100</v>
      </c>
      <c r="W30">
        <v>100</v>
      </c>
      <c r="X30">
        <v>100</v>
      </c>
      <c r="Y30">
        <v>71</v>
      </c>
      <c r="Z30">
        <v>1.151515152</v>
      </c>
      <c r="AA30">
        <v>0</v>
      </c>
      <c r="AB30">
        <v>1</v>
      </c>
      <c r="AC30" t="s">
        <v>133</v>
      </c>
    </row>
    <row r="31" spans="1:29" x14ac:dyDescent="0.35">
      <c r="A31" t="str">
        <f>INDEX(dr_map!$B$2:$B$98,MATCH('crisprcasfinder_summary-no-dupl'!L31,dr_map!$A$2:$A$98,0))</f>
        <v>DR18</v>
      </c>
      <c r="B31" t="s">
        <v>137</v>
      </c>
      <c r="C31" t="s">
        <v>138</v>
      </c>
      <c r="D31" t="s">
        <v>139</v>
      </c>
      <c r="E31">
        <v>0</v>
      </c>
      <c r="F31" t="s">
        <v>140</v>
      </c>
      <c r="G31">
        <v>54141</v>
      </c>
      <c r="H31">
        <v>54214</v>
      </c>
      <c r="I31">
        <v>73</v>
      </c>
      <c r="J31" t="s">
        <v>38</v>
      </c>
      <c r="K31" t="s">
        <v>28</v>
      </c>
      <c r="L31" t="s">
        <v>141</v>
      </c>
      <c r="M31" t="s">
        <v>28</v>
      </c>
      <c r="N31">
        <v>0</v>
      </c>
      <c r="O31">
        <v>24</v>
      </c>
      <c r="P31">
        <v>1</v>
      </c>
      <c r="Q31">
        <v>26</v>
      </c>
      <c r="R31">
        <v>0</v>
      </c>
      <c r="S31">
        <v>1</v>
      </c>
      <c r="T31">
        <v>0.5</v>
      </c>
      <c r="U31">
        <v>95.833333330000002</v>
      </c>
      <c r="V31">
        <v>95.833333330000002</v>
      </c>
      <c r="W31">
        <v>100</v>
      </c>
      <c r="X31">
        <v>100</v>
      </c>
      <c r="Y31">
        <v>50</v>
      </c>
      <c r="Z31">
        <v>0.92307692299999999</v>
      </c>
      <c r="AA31">
        <v>0</v>
      </c>
      <c r="AB31">
        <v>1</v>
      </c>
      <c r="AC31" t="s">
        <v>47</v>
      </c>
    </row>
    <row r="32" spans="1:29" x14ac:dyDescent="0.35">
      <c r="A32" t="str">
        <f>INDEX(dr_map!$B$2:$B$98,MATCH('crisprcasfinder_summary-no-dupl'!L32,dr_map!$A$2:$A$98,0))</f>
        <v>DR83</v>
      </c>
      <c r="B32" t="s">
        <v>142</v>
      </c>
      <c r="C32" t="s">
        <v>143</v>
      </c>
      <c r="D32" t="s">
        <v>144</v>
      </c>
      <c r="E32">
        <v>0</v>
      </c>
      <c r="F32" t="s">
        <v>145</v>
      </c>
      <c r="G32">
        <v>1206079</v>
      </c>
      <c r="H32">
        <v>1206188</v>
      </c>
      <c r="I32">
        <v>109</v>
      </c>
      <c r="J32" t="s">
        <v>30</v>
      </c>
      <c r="K32" t="s">
        <v>28</v>
      </c>
      <c r="L32" t="s">
        <v>146</v>
      </c>
      <c r="M32" t="s">
        <v>28</v>
      </c>
      <c r="N32">
        <v>0</v>
      </c>
      <c r="O32">
        <v>29</v>
      </c>
      <c r="P32">
        <v>1</v>
      </c>
      <c r="Q32">
        <v>52</v>
      </c>
      <c r="R32">
        <v>0</v>
      </c>
      <c r="S32">
        <v>1</v>
      </c>
      <c r="T32">
        <v>0.5</v>
      </c>
      <c r="U32">
        <v>96.551724140000005</v>
      </c>
      <c r="V32">
        <v>96.551724140000005</v>
      </c>
      <c r="W32">
        <v>100</v>
      </c>
      <c r="X32">
        <v>100</v>
      </c>
      <c r="Y32">
        <v>81</v>
      </c>
      <c r="Z32">
        <v>0.55769230800000003</v>
      </c>
      <c r="AA32">
        <v>0</v>
      </c>
      <c r="AB32">
        <v>1</v>
      </c>
      <c r="AC32" t="s">
        <v>147</v>
      </c>
    </row>
    <row r="33" spans="1:29" x14ac:dyDescent="0.35">
      <c r="A33" t="str">
        <f>INDEX(dr_map!$B$2:$B$98,MATCH('crisprcasfinder_summary-no-dupl'!L33,dr_map!$A$2:$A$98,0))</f>
        <v>DR47</v>
      </c>
      <c r="B33" t="s">
        <v>142</v>
      </c>
      <c r="C33" t="s">
        <v>143</v>
      </c>
      <c r="D33" t="s">
        <v>144</v>
      </c>
      <c r="E33">
        <v>0</v>
      </c>
      <c r="F33" t="s">
        <v>148</v>
      </c>
      <c r="G33">
        <v>2931621</v>
      </c>
      <c r="H33">
        <v>2931712</v>
      </c>
      <c r="I33">
        <v>91</v>
      </c>
      <c r="J33" t="s">
        <v>28</v>
      </c>
      <c r="K33" t="s">
        <v>28</v>
      </c>
      <c r="L33" t="s">
        <v>149</v>
      </c>
      <c r="M33" t="s">
        <v>28</v>
      </c>
      <c r="N33">
        <v>0</v>
      </c>
      <c r="O33">
        <v>26</v>
      </c>
      <c r="P33">
        <v>1</v>
      </c>
      <c r="Q33">
        <v>40</v>
      </c>
      <c r="R33">
        <v>0</v>
      </c>
      <c r="S33">
        <v>1</v>
      </c>
      <c r="T33">
        <v>0.5</v>
      </c>
      <c r="U33">
        <v>96.153846150000007</v>
      </c>
      <c r="V33">
        <v>96.153846150000007</v>
      </c>
      <c r="W33">
        <v>100</v>
      </c>
      <c r="X33">
        <v>100</v>
      </c>
      <c r="Y33">
        <v>66</v>
      </c>
      <c r="Z33">
        <v>0.65</v>
      </c>
      <c r="AA33">
        <v>0</v>
      </c>
      <c r="AB33">
        <v>1</v>
      </c>
      <c r="AC33" t="s">
        <v>147</v>
      </c>
    </row>
    <row r="34" spans="1:29" x14ac:dyDescent="0.35">
      <c r="A34" t="str">
        <f>INDEX(dr_map!$B$2:$B$98,MATCH('crisprcasfinder_summary-no-dupl'!L34,dr_map!$A$2:$A$98,0))</f>
        <v>DR68</v>
      </c>
      <c r="B34" t="s">
        <v>142</v>
      </c>
      <c r="C34" t="s">
        <v>143</v>
      </c>
      <c r="D34" t="s">
        <v>144</v>
      </c>
      <c r="E34">
        <v>0</v>
      </c>
      <c r="F34" t="s">
        <v>150</v>
      </c>
      <c r="G34">
        <v>2996417</v>
      </c>
      <c r="H34">
        <v>2996523</v>
      </c>
      <c r="I34">
        <v>106</v>
      </c>
      <c r="J34" t="s">
        <v>30</v>
      </c>
      <c r="K34" t="s">
        <v>28</v>
      </c>
      <c r="L34" t="s">
        <v>151</v>
      </c>
      <c r="M34" t="s">
        <v>28</v>
      </c>
      <c r="N34">
        <v>0</v>
      </c>
      <c r="O34">
        <v>36</v>
      </c>
      <c r="P34">
        <v>1</v>
      </c>
      <c r="Q34">
        <v>35</v>
      </c>
      <c r="R34">
        <v>0</v>
      </c>
      <c r="S34">
        <v>2</v>
      </c>
      <c r="T34">
        <v>1</v>
      </c>
      <c r="U34">
        <v>100</v>
      </c>
      <c r="V34">
        <v>100</v>
      </c>
      <c r="W34">
        <v>100</v>
      </c>
      <c r="X34">
        <v>100</v>
      </c>
      <c r="Y34">
        <v>71</v>
      </c>
      <c r="Z34">
        <v>1.0285714290000001</v>
      </c>
      <c r="AA34">
        <v>0</v>
      </c>
      <c r="AB34">
        <v>1</v>
      </c>
      <c r="AC34" t="s">
        <v>147</v>
      </c>
    </row>
    <row r="35" spans="1:29" x14ac:dyDescent="0.35">
      <c r="A35" t="str">
        <f>INDEX(dr_map!$B$2:$B$98,MATCH('crisprcasfinder_summary-no-dupl'!L35,dr_map!$A$2:$A$98,0))</f>
        <v>DR9</v>
      </c>
      <c r="B35" t="s">
        <v>152</v>
      </c>
      <c r="C35" t="s">
        <v>153</v>
      </c>
      <c r="D35" t="s">
        <v>154</v>
      </c>
      <c r="E35">
        <v>0</v>
      </c>
      <c r="F35" t="s">
        <v>155</v>
      </c>
      <c r="G35">
        <v>3271885</v>
      </c>
      <c r="H35">
        <v>3272171</v>
      </c>
      <c r="I35">
        <v>286</v>
      </c>
      <c r="J35" t="s">
        <v>38</v>
      </c>
      <c r="K35" t="s">
        <v>156</v>
      </c>
      <c r="L35" t="s">
        <v>157</v>
      </c>
      <c r="M35" t="s">
        <v>158</v>
      </c>
      <c r="N35">
        <v>1</v>
      </c>
      <c r="O35">
        <v>23</v>
      </c>
      <c r="P35">
        <v>4</v>
      </c>
      <c r="Q35">
        <v>43</v>
      </c>
      <c r="R35">
        <v>6</v>
      </c>
      <c r="S35">
        <v>1</v>
      </c>
      <c r="T35">
        <v>0.2</v>
      </c>
      <c r="U35">
        <v>69.565217390000001</v>
      </c>
      <c r="V35">
        <v>75.206438419999998</v>
      </c>
      <c r="W35">
        <v>25</v>
      </c>
      <c r="X35">
        <v>31.405438719999999</v>
      </c>
      <c r="Y35">
        <v>66</v>
      </c>
      <c r="Z35">
        <v>0.53488372100000003</v>
      </c>
      <c r="AA35">
        <v>0</v>
      </c>
      <c r="AB35">
        <v>3</v>
      </c>
      <c r="AC35" t="s">
        <v>159</v>
      </c>
    </row>
    <row r="36" spans="1:29" x14ac:dyDescent="0.35">
      <c r="A36" t="str">
        <f>INDEX(dr_map!$B$2:$B$98,MATCH('crisprcasfinder_summary-no-dupl'!L36,dr_map!$A$2:$A$98,0))</f>
        <v>DR25</v>
      </c>
      <c r="B36" t="s">
        <v>160</v>
      </c>
      <c r="C36" t="s">
        <v>161</v>
      </c>
      <c r="D36" t="s">
        <v>162</v>
      </c>
      <c r="E36">
        <v>0</v>
      </c>
      <c r="F36" t="s">
        <v>163</v>
      </c>
      <c r="G36">
        <v>3523365</v>
      </c>
      <c r="H36">
        <v>3523495</v>
      </c>
      <c r="I36">
        <v>130</v>
      </c>
      <c r="J36" t="s">
        <v>28</v>
      </c>
      <c r="K36" t="s">
        <v>28</v>
      </c>
      <c r="L36" t="s">
        <v>164</v>
      </c>
      <c r="M36" t="s">
        <v>28</v>
      </c>
      <c r="N36">
        <v>0</v>
      </c>
      <c r="O36">
        <v>26</v>
      </c>
      <c r="P36">
        <v>2</v>
      </c>
      <c r="Q36">
        <v>26.5</v>
      </c>
      <c r="R36">
        <v>14.8492424</v>
      </c>
      <c r="S36">
        <v>1</v>
      </c>
      <c r="T36">
        <v>0.33333333300000001</v>
      </c>
      <c r="U36">
        <v>61.53846154</v>
      </c>
      <c r="V36">
        <v>62.1168269</v>
      </c>
      <c r="W36">
        <v>24.324324319999999</v>
      </c>
      <c r="X36">
        <v>52.702702700000003</v>
      </c>
      <c r="Y36">
        <v>52.5</v>
      </c>
      <c r="Z36">
        <v>0.98113207499999999</v>
      </c>
      <c r="AA36">
        <v>0</v>
      </c>
      <c r="AB36">
        <v>1</v>
      </c>
      <c r="AC36" t="s">
        <v>165</v>
      </c>
    </row>
    <row r="37" spans="1:29" x14ac:dyDescent="0.35">
      <c r="A37" t="str">
        <f>INDEX(dr_map!$B$2:$B$98,MATCH('crisprcasfinder_summary-no-dupl'!L37,dr_map!$A$2:$A$98,0))</f>
        <v>DR51</v>
      </c>
      <c r="B37" t="s">
        <v>166</v>
      </c>
      <c r="C37" t="s">
        <v>167</v>
      </c>
      <c r="D37" t="s">
        <v>168</v>
      </c>
      <c r="E37">
        <v>0</v>
      </c>
      <c r="F37" t="s">
        <v>169</v>
      </c>
      <c r="G37">
        <v>1311002</v>
      </c>
      <c r="H37">
        <v>1311117</v>
      </c>
      <c r="I37">
        <v>115</v>
      </c>
      <c r="J37" t="s">
        <v>38</v>
      </c>
      <c r="K37" t="s">
        <v>28</v>
      </c>
      <c r="L37" t="s">
        <v>170</v>
      </c>
      <c r="M37" t="s">
        <v>28</v>
      </c>
      <c r="N37">
        <v>0</v>
      </c>
      <c r="O37">
        <v>35</v>
      </c>
      <c r="P37">
        <v>1</v>
      </c>
      <c r="Q37">
        <v>46</v>
      </c>
      <c r="R37">
        <v>0</v>
      </c>
      <c r="S37">
        <v>1</v>
      </c>
      <c r="T37">
        <v>0.5</v>
      </c>
      <c r="U37">
        <v>97.142857140000004</v>
      </c>
      <c r="V37">
        <v>97.142857140000004</v>
      </c>
      <c r="W37">
        <v>100</v>
      </c>
      <c r="X37">
        <v>100</v>
      </c>
      <c r="Y37">
        <v>81</v>
      </c>
      <c r="Z37">
        <v>0.76086956500000003</v>
      </c>
      <c r="AA37">
        <v>0</v>
      </c>
      <c r="AB37">
        <v>1</v>
      </c>
      <c r="AC37" t="s">
        <v>171</v>
      </c>
    </row>
    <row r="38" spans="1:29" x14ac:dyDescent="0.35">
      <c r="A38" t="str">
        <f>INDEX(dr_map!$B$2:$B$98,MATCH('crisprcasfinder_summary-no-dupl'!L38,dr_map!$A$2:$A$98,0))</f>
        <v>DR48</v>
      </c>
      <c r="B38" t="s">
        <v>172</v>
      </c>
      <c r="C38" t="s">
        <v>173</v>
      </c>
      <c r="D38" t="s">
        <v>174</v>
      </c>
      <c r="E38">
        <v>0</v>
      </c>
      <c r="F38" t="s">
        <v>175</v>
      </c>
      <c r="G38">
        <v>17792</v>
      </c>
      <c r="H38">
        <v>17915</v>
      </c>
      <c r="I38">
        <v>123</v>
      </c>
      <c r="J38" t="s">
        <v>38</v>
      </c>
      <c r="K38" t="s">
        <v>28</v>
      </c>
      <c r="L38" t="s">
        <v>176</v>
      </c>
      <c r="M38" t="s">
        <v>28</v>
      </c>
      <c r="N38">
        <v>0</v>
      </c>
      <c r="O38">
        <v>35</v>
      </c>
      <c r="P38">
        <v>1</v>
      </c>
      <c r="Q38">
        <v>54</v>
      </c>
      <c r="R38">
        <v>0</v>
      </c>
      <c r="S38">
        <v>1</v>
      </c>
      <c r="T38">
        <v>0.5</v>
      </c>
      <c r="U38">
        <v>97.142857140000004</v>
      </c>
      <c r="V38">
        <v>97.142857140000004</v>
      </c>
      <c r="W38">
        <v>100</v>
      </c>
      <c r="X38">
        <v>100</v>
      </c>
      <c r="Y38">
        <v>89</v>
      </c>
      <c r="Z38">
        <v>0.64814814799999998</v>
      </c>
      <c r="AA38">
        <v>0</v>
      </c>
      <c r="AB38">
        <v>1</v>
      </c>
      <c r="AC38" t="s">
        <v>177</v>
      </c>
    </row>
    <row r="39" spans="1:29" x14ac:dyDescent="0.35">
      <c r="A39" t="str">
        <f>INDEX(dr_map!$B$2:$B$98,MATCH('crisprcasfinder_summary-no-dupl'!L39,dr_map!$A$2:$A$98,0))</f>
        <v>DR63</v>
      </c>
      <c r="B39" t="s">
        <v>178</v>
      </c>
      <c r="C39" t="s">
        <v>179</v>
      </c>
      <c r="D39" t="s">
        <v>180</v>
      </c>
      <c r="E39">
        <v>0</v>
      </c>
      <c r="F39" t="s">
        <v>181</v>
      </c>
      <c r="G39">
        <v>12384</v>
      </c>
      <c r="H39">
        <v>12493</v>
      </c>
      <c r="I39">
        <v>109</v>
      </c>
      <c r="J39" t="s">
        <v>28</v>
      </c>
      <c r="K39" t="s">
        <v>182</v>
      </c>
      <c r="L39" t="s">
        <v>183</v>
      </c>
      <c r="M39" t="s">
        <v>184</v>
      </c>
      <c r="N39">
        <v>1</v>
      </c>
      <c r="O39">
        <v>37</v>
      </c>
      <c r="P39">
        <v>1</v>
      </c>
      <c r="Q39">
        <v>36</v>
      </c>
      <c r="R39">
        <v>0</v>
      </c>
      <c r="S39">
        <v>2</v>
      </c>
      <c r="T39">
        <v>1</v>
      </c>
      <c r="U39">
        <v>100</v>
      </c>
      <c r="V39">
        <v>100</v>
      </c>
      <c r="W39">
        <v>100</v>
      </c>
      <c r="X39">
        <v>100</v>
      </c>
      <c r="Y39">
        <v>73</v>
      </c>
      <c r="Z39">
        <v>1.0277777779999999</v>
      </c>
      <c r="AA39">
        <v>0</v>
      </c>
      <c r="AB39">
        <v>1</v>
      </c>
      <c r="AC39" t="s">
        <v>177</v>
      </c>
    </row>
    <row r="40" spans="1:29" x14ac:dyDescent="0.35">
      <c r="A40" t="str">
        <f>INDEX(dr_map!$B$2:$B$98,MATCH('crisprcasfinder_summary-no-dupl'!L40,dr_map!$A$2:$A$98,0))</f>
        <v>DR26</v>
      </c>
      <c r="B40" t="s">
        <v>185</v>
      </c>
      <c r="C40" t="s">
        <v>186</v>
      </c>
      <c r="D40" t="s">
        <v>187</v>
      </c>
      <c r="E40">
        <v>0</v>
      </c>
      <c r="F40" t="s">
        <v>188</v>
      </c>
      <c r="G40">
        <v>706</v>
      </c>
      <c r="H40">
        <v>818</v>
      </c>
      <c r="I40">
        <v>112</v>
      </c>
      <c r="J40" t="s">
        <v>30</v>
      </c>
      <c r="K40" t="s">
        <v>28</v>
      </c>
      <c r="L40" t="s">
        <v>189</v>
      </c>
      <c r="M40" t="s">
        <v>28</v>
      </c>
      <c r="N40">
        <v>0</v>
      </c>
      <c r="O40">
        <v>29</v>
      </c>
      <c r="P40">
        <v>1</v>
      </c>
      <c r="Q40">
        <v>55</v>
      </c>
      <c r="R40">
        <v>0</v>
      </c>
      <c r="S40">
        <v>1</v>
      </c>
      <c r="T40">
        <v>0.5</v>
      </c>
      <c r="U40">
        <v>96.551724140000005</v>
      </c>
      <c r="V40">
        <v>96.551724140000005</v>
      </c>
      <c r="W40">
        <v>100</v>
      </c>
      <c r="X40">
        <v>100</v>
      </c>
      <c r="Y40">
        <v>84</v>
      </c>
      <c r="Z40">
        <v>0.52727272700000005</v>
      </c>
      <c r="AA40">
        <v>0</v>
      </c>
      <c r="AB40">
        <v>1</v>
      </c>
      <c r="AC40" t="s">
        <v>177</v>
      </c>
    </row>
    <row r="41" spans="1:29" x14ac:dyDescent="0.35">
      <c r="A41" t="str">
        <f>INDEX(dr_map!$B$2:$B$98,MATCH('crisprcasfinder_summary-no-dupl'!L41,dr_map!$A$2:$A$98,0))</f>
        <v>DR77</v>
      </c>
      <c r="B41" t="s">
        <v>190</v>
      </c>
      <c r="C41" t="s">
        <v>191</v>
      </c>
      <c r="D41" t="s">
        <v>192</v>
      </c>
      <c r="E41">
        <v>0</v>
      </c>
      <c r="F41" t="s">
        <v>193</v>
      </c>
      <c r="G41">
        <v>35593</v>
      </c>
      <c r="H41">
        <v>35772</v>
      </c>
      <c r="I41">
        <v>179</v>
      </c>
      <c r="J41" t="s">
        <v>28</v>
      </c>
      <c r="K41" t="s">
        <v>28</v>
      </c>
      <c r="L41" t="s">
        <v>35</v>
      </c>
      <c r="M41" t="s">
        <v>28</v>
      </c>
      <c r="N41">
        <v>0</v>
      </c>
      <c r="O41">
        <v>37</v>
      </c>
      <c r="P41">
        <v>2</v>
      </c>
      <c r="Q41">
        <v>34.5</v>
      </c>
      <c r="R41">
        <v>0.70710678100000002</v>
      </c>
      <c r="S41">
        <v>3</v>
      </c>
      <c r="T41">
        <v>1</v>
      </c>
      <c r="U41">
        <v>100</v>
      </c>
      <c r="V41">
        <v>100</v>
      </c>
      <c r="W41">
        <v>43.243243239999998</v>
      </c>
      <c r="X41">
        <v>50</v>
      </c>
      <c r="Y41">
        <v>71.5</v>
      </c>
      <c r="Z41">
        <v>1.072463768</v>
      </c>
      <c r="AA41">
        <v>0</v>
      </c>
      <c r="AB41">
        <v>1</v>
      </c>
      <c r="AC41" t="s">
        <v>177</v>
      </c>
    </row>
    <row r="42" spans="1:29" x14ac:dyDescent="0.35">
      <c r="A42" t="str">
        <f>INDEX(dr_map!$B$2:$B$98,MATCH('crisprcasfinder_summary-no-dupl'!L42,dr_map!$A$2:$A$98,0))</f>
        <v>DR19</v>
      </c>
      <c r="B42" t="s">
        <v>194</v>
      </c>
      <c r="C42" t="s">
        <v>195</v>
      </c>
      <c r="D42" t="s">
        <v>196</v>
      </c>
      <c r="E42">
        <v>0</v>
      </c>
      <c r="F42" t="s">
        <v>197</v>
      </c>
      <c r="G42">
        <v>50068</v>
      </c>
      <c r="H42">
        <v>50183</v>
      </c>
      <c r="I42">
        <v>115</v>
      </c>
      <c r="J42" t="s">
        <v>30</v>
      </c>
      <c r="K42" t="s">
        <v>28</v>
      </c>
      <c r="L42" t="s">
        <v>198</v>
      </c>
      <c r="M42" t="s">
        <v>28</v>
      </c>
      <c r="N42">
        <v>0</v>
      </c>
      <c r="O42">
        <v>29</v>
      </c>
      <c r="P42">
        <v>1</v>
      </c>
      <c r="Q42">
        <v>58</v>
      </c>
      <c r="R42">
        <v>0</v>
      </c>
      <c r="S42">
        <v>1</v>
      </c>
      <c r="T42">
        <v>0.5</v>
      </c>
      <c r="U42">
        <v>96.551724140000005</v>
      </c>
      <c r="V42">
        <v>96.551724140000005</v>
      </c>
      <c r="W42">
        <v>100</v>
      </c>
      <c r="X42">
        <v>100</v>
      </c>
      <c r="Y42">
        <v>87</v>
      </c>
      <c r="Z42">
        <v>0.5</v>
      </c>
      <c r="AA42">
        <v>0</v>
      </c>
      <c r="AB42">
        <v>1</v>
      </c>
      <c r="AC42" t="s">
        <v>177</v>
      </c>
    </row>
    <row r="43" spans="1:29" x14ac:dyDescent="0.35">
      <c r="A43" t="str">
        <f>INDEX(dr_map!$B$2:$B$98,MATCH('crisprcasfinder_summary-no-dupl'!L43,dr_map!$A$2:$A$98,0))</f>
        <v>DR40</v>
      </c>
      <c r="B43" t="s">
        <v>199</v>
      </c>
      <c r="C43" t="s">
        <v>200</v>
      </c>
      <c r="D43" t="s">
        <v>201</v>
      </c>
      <c r="E43">
        <v>0</v>
      </c>
      <c r="F43" t="s">
        <v>202</v>
      </c>
      <c r="G43">
        <v>2128</v>
      </c>
      <c r="H43">
        <v>2219</v>
      </c>
      <c r="I43">
        <v>91</v>
      </c>
      <c r="J43" t="s">
        <v>28</v>
      </c>
      <c r="K43" t="s">
        <v>28</v>
      </c>
      <c r="L43" t="s">
        <v>203</v>
      </c>
      <c r="M43" t="s">
        <v>28</v>
      </c>
      <c r="N43">
        <v>0</v>
      </c>
      <c r="O43">
        <v>25</v>
      </c>
      <c r="P43">
        <v>1</v>
      </c>
      <c r="Q43">
        <v>42</v>
      </c>
      <c r="R43">
        <v>0</v>
      </c>
      <c r="S43">
        <v>1</v>
      </c>
      <c r="T43">
        <v>0.5</v>
      </c>
      <c r="U43">
        <v>96</v>
      </c>
      <c r="V43">
        <v>96</v>
      </c>
      <c r="W43">
        <v>100</v>
      </c>
      <c r="X43">
        <v>100</v>
      </c>
      <c r="Y43">
        <v>67</v>
      </c>
      <c r="Z43">
        <v>0.59523809500000002</v>
      </c>
      <c r="AA43">
        <v>0</v>
      </c>
      <c r="AB43">
        <v>1</v>
      </c>
      <c r="AC43" t="s">
        <v>204</v>
      </c>
    </row>
    <row r="44" spans="1:29" x14ac:dyDescent="0.35">
      <c r="A44" t="str">
        <f>INDEX(dr_map!$B$2:$B$98,MATCH('crisprcasfinder_summary-no-dupl'!L44,dr_map!$A$2:$A$98,0))</f>
        <v>DR54</v>
      </c>
      <c r="B44" t="s">
        <v>205</v>
      </c>
      <c r="C44" t="s">
        <v>206</v>
      </c>
      <c r="D44" t="s">
        <v>207</v>
      </c>
      <c r="E44">
        <v>0</v>
      </c>
      <c r="F44" t="s">
        <v>208</v>
      </c>
      <c r="G44">
        <v>2541</v>
      </c>
      <c r="H44">
        <v>2619</v>
      </c>
      <c r="I44">
        <v>78</v>
      </c>
      <c r="J44" t="s">
        <v>38</v>
      </c>
      <c r="K44" t="s">
        <v>28</v>
      </c>
      <c r="L44" t="s">
        <v>209</v>
      </c>
      <c r="M44" t="s">
        <v>28</v>
      </c>
      <c r="N44">
        <v>0</v>
      </c>
      <c r="O44">
        <v>23</v>
      </c>
      <c r="P44">
        <v>1</v>
      </c>
      <c r="Q44">
        <v>33</v>
      </c>
      <c r="R44">
        <v>0</v>
      </c>
      <c r="S44">
        <v>1</v>
      </c>
      <c r="T44">
        <v>0.5</v>
      </c>
      <c r="U44">
        <v>95.652173910000002</v>
      </c>
      <c r="V44">
        <v>95.652173910000002</v>
      </c>
      <c r="W44">
        <v>100</v>
      </c>
      <c r="X44">
        <v>100</v>
      </c>
      <c r="Y44">
        <v>56</v>
      </c>
      <c r="Z44">
        <v>0.696969697</v>
      </c>
      <c r="AA44">
        <v>0</v>
      </c>
      <c r="AB44">
        <v>1</v>
      </c>
      <c r="AC44" t="s">
        <v>204</v>
      </c>
    </row>
    <row r="45" spans="1:29" x14ac:dyDescent="0.35">
      <c r="A45" t="str">
        <f>INDEX(dr_map!$B$2:$B$98,MATCH('crisprcasfinder_summary-no-dupl'!L45,dr_map!$A$2:$A$98,0))</f>
        <v>DR30</v>
      </c>
      <c r="B45" t="s">
        <v>210</v>
      </c>
      <c r="C45" t="s">
        <v>211</v>
      </c>
      <c r="D45" t="s">
        <v>212</v>
      </c>
      <c r="E45">
        <v>0</v>
      </c>
      <c r="F45" t="s">
        <v>213</v>
      </c>
      <c r="G45">
        <v>2527</v>
      </c>
      <c r="H45">
        <v>2618</v>
      </c>
      <c r="I45">
        <v>91</v>
      </c>
      <c r="J45" t="s">
        <v>38</v>
      </c>
      <c r="K45" t="s">
        <v>28</v>
      </c>
      <c r="L45" t="s">
        <v>214</v>
      </c>
      <c r="M45" t="s">
        <v>28</v>
      </c>
      <c r="N45">
        <v>0</v>
      </c>
      <c r="O45">
        <v>26</v>
      </c>
      <c r="P45">
        <v>1</v>
      </c>
      <c r="Q45">
        <v>40</v>
      </c>
      <c r="R45">
        <v>0</v>
      </c>
      <c r="S45">
        <v>1</v>
      </c>
      <c r="T45">
        <v>0.5</v>
      </c>
      <c r="U45">
        <v>96.153846150000007</v>
      </c>
      <c r="V45">
        <v>96.153846150000007</v>
      </c>
      <c r="W45">
        <v>100</v>
      </c>
      <c r="X45">
        <v>100</v>
      </c>
      <c r="Y45">
        <v>66</v>
      </c>
      <c r="Z45">
        <v>0.65</v>
      </c>
      <c r="AA45">
        <v>0</v>
      </c>
      <c r="AB45">
        <v>1</v>
      </c>
      <c r="AC45" t="s">
        <v>204</v>
      </c>
    </row>
    <row r="46" spans="1:29" x14ac:dyDescent="0.35">
      <c r="A46" t="str">
        <f>INDEX(dr_map!$B$2:$B$98,MATCH('crisprcasfinder_summary-no-dupl'!L46,dr_map!$A$2:$A$98,0))</f>
        <v>DR28</v>
      </c>
      <c r="B46" t="s">
        <v>215</v>
      </c>
      <c r="C46" t="s">
        <v>216</v>
      </c>
      <c r="D46" t="s">
        <v>217</v>
      </c>
      <c r="E46">
        <v>0</v>
      </c>
      <c r="F46" t="s">
        <v>218</v>
      </c>
      <c r="G46">
        <v>4558</v>
      </c>
      <c r="H46">
        <v>4637</v>
      </c>
      <c r="I46">
        <v>79</v>
      </c>
      <c r="J46" t="s">
        <v>30</v>
      </c>
      <c r="K46" t="s">
        <v>28</v>
      </c>
      <c r="L46" t="s">
        <v>219</v>
      </c>
      <c r="M46" t="s">
        <v>28</v>
      </c>
      <c r="N46">
        <v>0</v>
      </c>
      <c r="O46">
        <v>27</v>
      </c>
      <c r="P46">
        <v>1</v>
      </c>
      <c r="Q46">
        <v>26</v>
      </c>
      <c r="R46">
        <v>0</v>
      </c>
      <c r="S46">
        <v>1</v>
      </c>
      <c r="T46">
        <v>0.5</v>
      </c>
      <c r="U46">
        <v>96.296296299999995</v>
      </c>
      <c r="V46">
        <v>96.296296299999995</v>
      </c>
      <c r="W46">
        <v>100</v>
      </c>
      <c r="X46">
        <v>100</v>
      </c>
      <c r="Y46">
        <v>53</v>
      </c>
      <c r="Z46">
        <v>1.038461538</v>
      </c>
      <c r="AA46">
        <v>0</v>
      </c>
      <c r="AB46">
        <v>1</v>
      </c>
      <c r="AC46" t="s">
        <v>204</v>
      </c>
    </row>
    <row r="47" spans="1:29" x14ac:dyDescent="0.35">
      <c r="A47" t="str">
        <f>INDEX(dr_map!$B$2:$B$98,MATCH('crisprcasfinder_summary-no-dupl'!L47,dr_map!$A$2:$A$98,0))</f>
        <v>DR86</v>
      </c>
      <c r="B47" t="s">
        <v>220</v>
      </c>
      <c r="C47" t="s">
        <v>221</v>
      </c>
      <c r="D47" t="s">
        <v>222</v>
      </c>
      <c r="E47">
        <v>0</v>
      </c>
      <c r="F47" t="s">
        <v>223</v>
      </c>
      <c r="G47">
        <v>4994</v>
      </c>
      <c r="H47">
        <v>5078</v>
      </c>
      <c r="I47">
        <v>84</v>
      </c>
      <c r="J47" t="s">
        <v>30</v>
      </c>
      <c r="K47" t="s">
        <v>28</v>
      </c>
      <c r="L47" t="s">
        <v>224</v>
      </c>
      <c r="M47" t="s">
        <v>28</v>
      </c>
      <c r="N47">
        <v>0</v>
      </c>
      <c r="O47">
        <v>25</v>
      </c>
      <c r="P47">
        <v>1</v>
      </c>
      <c r="Q47">
        <v>35</v>
      </c>
      <c r="R47">
        <v>0</v>
      </c>
      <c r="S47">
        <v>1</v>
      </c>
      <c r="T47">
        <v>0.5</v>
      </c>
      <c r="U47">
        <v>96</v>
      </c>
      <c r="V47">
        <v>96</v>
      </c>
      <c r="W47">
        <v>100</v>
      </c>
      <c r="X47">
        <v>100</v>
      </c>
      <c r="Y47">
        <v>60</v>
      </c>
      <c r="Z47">
        <v>0.71428571399999996</v>
      </c>
      <c r="AA47">
        <v>0</v>
      </c>
      <c r="AB47">
        <v>1</v>
      </c>
      <c r="AC47" t="s">
        <v>204</v>
      </c>
    </row>
    <row r="48" spans="1:29" x14ac:dyDescent="0.35">
      <c r="A48" t="str">
        <f>INDEX(dr_map!$B$2:$B$98,MATCH('crisprcasfinder_summary-no-dupl'!L48,dr_map!$A$2:$A$98,0))</f>
        <v>DR20</v>
      </c>
      <c r="B48" t="s">
        <v>225</v>
      </c>
      <c r="C48" t="s">
        <v>226</v>
      </c>
      <c r="D48" t="s">
        <v>227</v>
      </c>
      <c r="E48">
        <v>0</v>
      </c>
      <c r="F48" t="s">
        <v>228</v>
      </c>
      <c r="G48">
        <v>133959</v>
      </c>
      <c r="H48">
        <v>134056</v>
      </c>
      <c r="I48">
        <v>97</v>
      </c>
      <c r="J48" t="s">
        <v>38</v>
      </c>
      <c r="K48" t="s">
        <v>28</v>
      </c>
      <c r="L48" t="s">
        <v>229</v>
      </c>
      <c r="M48" t="s">
        <v>28</v>
      </c>
      <c r="N48">
        <v>0</v>
      </c>
      <c r="O48">
        <v>24</v>
      </c>
      <c r="P48">
        <v>1</v>
      </c>
      <c r="Q48">
        <v>50</v>
      </c>
      <c r="R48">
        <v>0</v>
      </c>
      <c r="S48">
        <v>1</v>
      </c>
      <c r="T48">
        <v>0.5</v>
      </c>
      <c r="U48">
        <v>95.833333330000002</v>
      </c>
      <c r="V48">
        <v>95.833333330000002</v>
      </c>
      <c r="W48">
        <v>100</v>
      </c>
      <c r="X48">
        <v>100</v>
      </c>
      <c r="Y48">
        <v>74</v>
      </c>
      <c r="Z48">
        <v>0.48</v>
      </c>
      <c r="AA48">
        <v>0</v>
      </c>
      <c r="AB48">
        <v>1</v>
      </c>
      <c r="AC48" t="s">
        <v>230</v>
      </c>
    </row>
    <row r="49" spans="1:29" x14ac:dyDescent="0.35">
      <c r="A49" t="str">
        <f>INDEX(dr_map!$B$2:$B$98,MATCH('crisprcasfinder_summary-no-dupl'!L49,dr_map!$A$2:$A$98,0))</f>
        <v>DR96</v>
      </c>
      <c r="B49" t="s">
        <v>231</v>
      </c>
      <c r="C49" t="s">
        <v>232</v>
      </c>
      <c r="D49" t="s">
        <v>233</v>
      </c>
      <c r="E49">
        <v>0</v>
      </c>
      <c r="F49" t="s">
        <v>234</v>
      </c>
      <c r="G49">
        <v>24617</v>
      </c>
      <c r="H49">
        <v>24711</v>
      </c>
      <c r="I49">
        <v>94</v>
      </c>
      <c r="J49" t="s">
        <v>30</v>
      </c>
      <c r="K49" t="s">
        <v>28</v>
      </c>
      <c r="L49" t="s">
        <v>235</v>
      </c>
      <c r="M49" t="s">
        <v>28</v>
      </c>
      <c r="N49">
        <v>0</v>
      </c>
      <c r="O49">
        <v>23</v>
      </c>
      <c r="P49">
        <v>1</v>
      </c>
      <c r="Q49">
        <v>49</v>
      </c>
      <c r="R49">
        <v>0</v>
      </c>
      <c r="S49">
        <v>1</v>
      </c>
      <c r="T49">
        <v>0.5</v>
      </c>
      <c r="U49">
        <v>95.652173910000002</v>
      </c>
      <c r="V49">
        <v>95.652173910000002</v>
      </c>
      <c r="W49">
        <v>100</v>
      </c>
      <c r="X49">
        <v>100</v>
      </c>
      <c r="Y49">
        <v>72</v>
      </c>
      <c r="Z49">
        <v>0.46938775500000002</v>
      </c>
      <c r="AA49">
        <v>0</v>
      </c>
      <c r="AB49">
        <v>1</v>
      </c>
      <c r="AC49" t="s">
        <v>230</v>
      </c>
    </row>
    <row r="50" spans="1:29" x14ac:dyDescent="0.35">
      <c r="A50" t="str">
        <f>INDEX(dr_map!$B$2:$B$98,MATCH('crisprcasfinder_summary-no-dupl'!L50,dr_map!$A$2:$A$98,0))</f>
        <v>DR89</v>
      </c>
      <c r="B50" t="s">
        <v>236</v>
      </c>
      <c r="C50" t="s">
        <v>237</v>
      </c>
      <c r="D50" t="s">
        <v>238</v>
      </c>
      <c r="E50">
        <v>0</v>
      </c>
      <c r="F50" t="s">
        <v>239</v>
      </c>
      <c r="G50">
        <v>6911</v>
      </c>
      <c r="H50">
        <v>7034</v>
      </c>
      <c r="I50">
        <v>123</v>
      </c>
      <c r="J50" t="s">
        <v>30</v>
      </c>
      <c r="K50" t="s">
        <v>28</v>
      </c>
      <c r="L50" t="s">
        <v>240</v>
      </c>
      <c r="M50" t="s">
        <v>28</v>
      </c>
      <c r="N50">
        <v>0</v>
      </c>
      <c r="O50">
        <v>34</v>
      </c>
      <c r="P50">
        <v>1</v>
      </c>
      <c r="Q50">
        <v>56</v>
      </c>
      <c r="R50">
        <v>0</v>
      </c>
      <c r="S50">
        <v>1</v>
      </c>
      <c r="T50">
        <v>0.5</v>
      </c>
      <c r="U50">
        <v>97.058823529999998</v>
      </c>
      <c r="V50">
        <v>97.058823529999998</v>
      </c>
      <c r="W50">
        <v>100</v>
      </c>
      <c r="X50">
        <v>100</v>
      </c>
      <c r="Y50">
        <v>90</v>
      </c>
      <c r="Z50">
        <v>0.60714285700000004</v>
      </c>
      <c r="AA50">
        <v>0</v>
      </c>
      <c r="AB50">
        <v>1</v>
      </c>
      <c r="AC50" t="s">
        <v>241</v>
      </c>
    </row>
    <row r="51" spans="1:29" x14ac:dyDescent="0.35">
      <c r="A51" t="str">
        <f>INDEX(dr_map!$B$2:$B$98,MATCH('crisprcasfinder_summary-no-dupl'!L51,dr_map!$A$2:$A$98,0))</f>
        <v>DR32</v>
      </c>
      <c r="B51" t="s">
        <v>242</v>
      </c>
      <c r="C51" t="s">
        <v>243</v>
      </c>
      <c r="D51" t="s">
        <v>244</v>
      </c>
      <c r="E51">
        <v>0</v>
      </c>
      <c r="F51" t="s">
        <v>245</v>
      </c>
      <c r="G51">
        <v>3369</v>
      </c>
      <c r="H51">
        <v>3484</v>
      </c>
      <c r="I51">
        <v>115</v>
      </c>
      <c r="J51" t="s">
        <v>30</v>
      </c>
      <c r="K51" t="s">
        <v>28</v>
      </c>
      <c r="L51" t="s">
        <v>246</v>
      </c>
      <c r="M51" t="s">
        <v>28</v>
      </c>
      <c r="N51">
        <v>0</v>
      </c>
      <c r="O51">
        <v>29</v>
      </c>
      <c r="P51">
        <v>1</v>
      </c>
      <c r="Q51">
        <v>58</v>
      </c>
      <c r="R51">
        <v>0</v>
      </c>
      <c r="S51">
        <v>1</v>
      </c>
      <c r="T51">
        <v>0.5</v>
      </c>
      <c r="U51">
        <v>96.551724140000005</v>
      </c>
      <c r="V51">
        <v>96.551724140000005</v>
      </c>
      <c r="W51">
        <v>100</v>
      </c>
      <c r="X51">
        <v>100</v>
      </c>
      <c r="Y51">
        <v>87</v>
      </c>
      <c r="Z51">
        <v>0.5</v>
      </c>
      <c r="AA51">
        <v>0</v>
      </c>
      <c r="AB51">
        <v>1</v>
      </c>
      <c r="AC51" t="s">
        <v>241</v>
      </c>
    </row>
    <row r="52" spans="1:29" x14ac:dyDescent="0.35">
      <c r="A52" t="str">
        <f>INDEX(dr_map!$B$2:$B$98,MATCH('crisprcasfinder_summary-no-dupl'!L52,dr_map!$A$2:$A$98,0))</f>
        <v>DR56</v>
      </c>
      <c r="B52" t="s">
        <v>247</v>
      </c>
      <c r="C52" t="s">
        <v>248</v>
      </c>
      <c r="D52" t="s">
        <v>249</v>
      </c>
      <c r="E52">
        <v>0</v>
      </c>
      <c r="F52" t="s">
        <v>250</v>
      </c>
      <c r="G52">
        <v>367</v>
      </c>
      <c r="H52">
        <v>509</v>
      </c>
      <c r="I52">
        <v>142</v>
      </c>
      <c r="J52" t="s">
        <v>38</v>
      </c>
      <c r="K52" t="s">
        <v>28</v>
      </c>
      <c r="L52" t="s">
        <v>251</v>
      </c>
      <c r="M52" t="s">
        <v>28</v>
      </c>
      <c r="N52">
        <v>0</v>
      </c>
      <c r="O52">
        <v>44</v>
      </c>
      <c r="P52">
        <v>1</v>
      </c>
      <c r="Q52">
        <v>55</v>
      </c>
      <c r="R52">
        <v>0</v>
      </c>
      <c r="S52">
        <v>1</v>
      </c>
      <c r="T52">
        <v>0.5</v>
      </c>
      <c r="U52">
        <v>97.727272729999996</v>
      </c>
      <c r="V52">
        <v>97.727272729999996</v>
      </c>
      <c r="W52">
        <v>100</v>
      </c>
      <c r="X52">
        <v>100</v>
      </c>
      <c r="Y52">
        <v>99</v>
      </c>
      <c r="Z52">
        <v>0.8</v>
      </c>
      <c r="AA52">
        <v>0</v>
      </c>
      <c r="AB52">
        <v>1</v>
      </c>
      <c r="AC52" t="s">
        <v>241</v>
      </c>
    </row>
    <row r="53" spans="1:29" x14ac:dyDescent="0.35">
      <c r="A53" t="str">
        <f>INDEX(dr_map!$B$2:$B$98,MATCH('crisprcasfinder_summary-no-dupl'!L53,dr_map!$A$2:$A$98,0))</f>
        <v>DR41</v>
      </c>
      <c r="B53" t="s">
        <v>252</v>
      </c>
      <c r="C53" t="s">
        <v>253</v>
      </c>
      <c r="D53" t="s">
        <v>254</v>
      </c>
      <c r="E53">
        <v>0</v>
      </c>
      <c r="F53" t="s">
        <v>255</v>
      </c>
      <c r="G53">
        <v>157</v>
      </c>
      <c r="H53">
        <v>254</v>
      </c>
      <c r="I53">
        <v>97</v>
      </c>
      <c r="J53" t="s">
        <v>30</v>
      </c>
      <c r="K53" t="s">
        <v>28</v>
      </c>
      <c r="L53" t="s">
        <v>256</v>
      </c>
      <c r="M53" t="s">
        <v>28</v>
      </c>
      <c r="N53">
        <v>0</v>
      </c>
      <c r="O53">
        <v>23</v>
      </c>
      <c r="P53">
        <v>1</v>
      </c>
      <c r="Q53">
        <v>52</v>
      </c>
      <c r="R53">
        <v>0</v>
      </c>
      <c r="S53">
        <v>2</v>
      </c>
      <c r="T53">
        <v>1</v>
      </c>
      <c r="U53">
        <v>100</v>
      </c>
      <c r="V53">
        <v>100</v>
      </c>
      <c r="W53">
        <v>100</v>
      </c>
      <c r="X53">
        <v>100</v>
      </c>
      <c r="Y53">
        <v>75</v>
      </c>
      <c r="Z53">
        <v>0.44230769199999997</v>
      </c>
      <c r="AA53">
        <v>0</v>
      </c>
      <c r="AB53">
        <v>1</v>
      </c>
      <c r="AC53" t="s">
        <v>241</v>
      </c>
    </row>
    <row r="54" spans="1:29" x14ac:dyDescent="0.35">
      <c r="A54" t="str">
        <f>INDEX(dr_map!$B$2:$B$98,MATCH('crisprcasfinder_summary-no-dupl'!L54,dr_map!$A$2:$A$98,0))</f>
        <v>DR96</v>
      </c>
      <c r="B54" t="s">
        <v>257</v>
      </c>
      <c r="C54" t="s">
        <v>258</v>
      </c>
      <c r="D54" t="s">
        <v>259</v>
      </c>
      <c r="E54">
        <v>0</v>
      </c>
      <c r="F54" t="s">
        <v>260</v>
      </c>
      <c r="G54">
        <v>7466</v>
      </c>
      <c r="H54">
        <v>7560</v>
      </c>
      <c r="I54">
        <v>94</v>
      </c>
      <c r="J54" t="s">
        <v>30</v>
      </c>
      <c r="K54" t="s">
        <v>28</v>
      </c>
      <c r="L54" t="s">
        <v>235</v>
      </c>
      <c r="M54" t="s">
        <v>28</v>
      </c>
      <c r="N54">
        <v>0</v>
      </c>
      <c r="O54">
        <v>23</v>
      </c>
      <c r="P54">
        <v>1</v>
      </c>
      <c r="Q54">
        <v>49</v>
      </c>
      <c r="R54">
        <v>0</v>
      </c>
      <c r="S54">
        <v>1</v>
      </c>
      <c r="T54">
        <v>0.5</v>
      </c>
      <c r="U54">
        <v>95.652173910000002</v>
      </c>
      <c r="V54">
        <v>95.652173910000002</v>
      </c>
      <c r="W54">
        <v>100</v>
      </c>
      <c r="X54">
        <v>100</v>
      </c>
      <c r="Y54">
        <v>72</v>
      </c>
      <c r="Z54">
        <v>0.46938775500000002</v>
      </c>
      <c r="AA54">
        <v>0</v>
      </c>
      <c r="AB54">
        <v>1</v>
      </c>
      <c r="AC54" t="s">
        <v>261</v>
      </c>
    </row>
    <row r="55" spans="1:29" x14ac:dyDescent="0.35">
      <c r="A55" t="str">
        <f>INDEX(dr_map!$B$2:$B$98,MATCH('crisprcasfinder_summary-no-dupl'!L55,dr_map!$A$2:$A$98,0))</f>
        <v>DR20</v>
      </c>
      <c r="B55" t="s">
        <v>262</v>
      </c>
      <c r="C55" t="s">
        <v>263</v>
      </c>
      <c r="D55" t="s">
        <v>264</v>
      </c>
      <c r="E55">
        <v>0</v>
      </c>
      <c r="F55" t="s">
        <v>265</v>
      </c>
      <c r="G55">
        <v>93020</v>
      </c>
      <c r="H55">
        <v>93117</v>
      </c>
      <c r="I55">
        <v>97</v>
      </c>
      <c r="J55" t="s">
        <v>38</v>
      </c>
      <c r="K55" t="s">
        <v>28</v>
      </c>
      <c r="L55" t="s">
        <v>229</v>
      </c>
      <c r="M55" t="s">
        <v>28</v>
      </c>
      <c r="N55">
        <v>0</v>
      </c>
      <c r="O55">
        <v>24</v>
      </c>
      <c r="P55">
        <v>1</v>
      </c>
      <c r="Q55">
        <v>50</v>
      </c>
      <c r="R55">
        <v>0</v>
      </c>
      <c r="S55">
        <v>1</v>
      </c>
      <c r="T55">
        <v>0.5</v>
      </c>
      <c r="U55">
        <v>95.833333330000002</v>
      </c>
      <c r="V55">
        <v>95.833333330000002</v>
      </c>
      <c r="W55">
        <v>100</v>
      </c>
      <c r="X55">
        <v>100</v>
      </c>
      <c r="Y55">
        <v>74</v>
      </c>
      <c r="Z55">
        <v>0.48</v>
      </c>
      <c r="AA55">
        <v>0</v>
      </c>
      <c r="AB55">
        <v>1</v>
      </c>
      <c r="AC55" t="s">
        <v>261</v>
      </c>
    </row>
    <row r="56" spans="1:29" x14ac:dyDescent="0.35">
      <c r="A56" t="str">
        <f>INDEX(dr_map!$B$2:$B$98,MATCH('crisprcasfinder_summary-no-dupl'!L56,dr_map!$A$2:$A$98,0))</f>
        <v>DR95</v>
      </c>
      <c r="B56" t="s">
        <v>266</v>
      </c>
      <c r="C56" t="s">
        <v>267</v>
      </c>
      <c r="D56" t="s">
        <v>268</v>
      </c>
      <c r="E56">
        <v>0</v>
      </c>
      <c r="F56" t="s">
        <v>269</v>
      </c>
      <c r="G56">
        <v>41123</v>
      </c>
      <c r="H56">
        <v>41193</v>
      </c>
      <c r="I56">
        <v>70</v>
      </c>
      <c r="J56" t="s">
        <v>38</v>
      </c>
      <c r="K56" t="s">
        <v>28</v>
      </c>
      <c r="L56" t="s">
        <v>270</v>
      </c>
      <c r="M56" t="s">
        <v>28</v>
      </c>
      <c r="N56">
        <v>0</v>
      </c>
      <c r="O56">
        <v>23</v>
      </c>
      <c r="P56">
        <v>1</v>
      </c>
      <c r="Q56">
        <v>25</v>
      </c>
      <c r="R56">
        <v>0</v>
      </c>
      <c r="S56">
        <v>1</v>
      </c>
      <c r="T56">
        <v>0.5</v>
      </c>
      <c r="U56">
        <v>95.652173910000002</v>
      </c>
      <c r="V56">
        <v>95.652173910000002</v>
      </c>
      <c r="W56">
        <v>100</v>
      </c>
      <c r="X56">
        <v>100</v>
      </c>
      <c r="Y56">
        <v>48</v>
      </c>
      <c r="Z56">
        <v>0.92</v>
      </c>
      <c r="AA56">
        <v>0</v>
      </c>
      <c r="AB56">
        <v>1</v>
      </c>
      <c r="AC56" t="s">
        <v>271</v>
      </c>
    </row>
    <row r="57" spans="1:29" x14ac:dyDescent="0.35">
      <c r="A57" t="str">
        <f>INDEX(dr_map!$B$2:$B$98,MATCH('crisprcasfinder_summary-no-dupl'!L57,dr_map!$A$2:$A$98,0))</f>
        <v>DR23</v>
      </c>
      <c r="B57" t="s">
        <v>272</v>
      </c>
      <c r="C57" t="s">
        <v>273</v>
      </c>
      <c r="D57" t="s">
        <v>274</v>
      </c>
      <c r="E57">
        <v>0</v>
      </c>
      <c r="F57" t="s">
        <v>275</v>
      </c>
      <c r="G57">
        <v>11454</v>
      </c>
      <c r="H57">
        <v>11528</v>
      </c>
      <c r="I57">
        <v>74</v>
      </c>
      <c r="J57" t="s">
        <v>30</v>
      </c>
      <c r="K57" t="s">
        <v>28</v>
      </c>
      <c r="L57" t="s">
        <v>276</v>
      </c>
      <c r="M57" t="s">
        <v>28</v>
      </c>
      <c r="N57">
        <v>0</v>
      </c>
      <c r="O57">
        <v>24</v>
      </c>
      <c r="P57">
        <v>1</v>
      </c>
      <c r="Q57">
        <v>27</v>
      </c>
      <c r="R57">
        <v>0</v>
      </c>
      <c r="S57">
        <v>2</v>
      </c>
      <c r="T57">
        <v>1</v>
      </c>
      <c r="U57">
        <v>100</v>
      </c>
      <c r="V57">
        <v>100</v>
      </c>
      <c r="W57">
        <v>100</v>
      </c>
      <c r="X57">
        <v>100</v>
      </c>
      <c r="Y57">
        <v>51</v>
      </c>
      <c r="Z57">
        <v>0.88888888899999996</v>
      </c>
      <c r="AA57">
        <v>0</v>
      </c>
      <c r="AB57">
        <v>1</v>
      </c>
      <c r="AC57" t="s">
        <v>271</v>
      </c>
    </row>
    <row r="58" spans="1:29" x14ac:dyDescent="0.35">
      <c r="A58" t="str">
        <f>INDEX(dr_map!$B$2:$B$98,MATCH('crisprcasfinder_summary-no-dupl'!L58,dr_map!$A$2:$A$98,0))</f>
        <v>DR23</v>
      </c>
      <c r="B58" t="s">
        <v>277</v>
      </c>
      <c r="C58" t="s">
        <v>278</v>
      </c>
      <c r="D58" t="s">
        <v>279</v>
      </c>
      <c r="E58">
        <v>0</v>
      </c>
      <c r="F58" t="s">
        <v>280</v>
      </c>
      <c r="G58">
        <v>11381</v>
      </c>
      <c r="H58">
        <v>11455</v>
      </c>
      <c r="I58">
        <v>74</v>
      </c>
      <c r="J58" t="s">
        <v>30</v>
      </c>
      <c r="K58" t="s">
        <v>28</v>
      </c>
      <c r="L58" t="s">
        <v>276</v>
      </c>
      <c r="M58" t="s">
        <v>28</v>
      </c>
      <c r="N58">
        <v>0</v>
      </c>
      <c r="O58">
        <v>24</v>
      </c>
      <c r="P58">
        <v>1</v>
      </c>
      <c r="Q58">
        <v>27</v>
      </c>
      <c r="R58">
        <v>0</v>
      </c>
      <c r="S58">
        <v>2</v>
      </c>
      <c r="T58">
        <v>1</v>
      </c>
      <c r="U58">
        <v>100</v>
      </c>
      <c r="V58">
        <v>100</v>
      </c>
      <c r="W58">
        <v>100</v>
      </c>
      <c r="X58">
        <v>100</v>
      </c>
      <c r="Y58">
        <v>51</v>
      </c>
      <c r="Z58">
        <v>0.88888888899999996</v>
      </c>
      <c r="AA58">
        <v>0</v>
      </c>
      <c r="AB58">
        <v>1</v>
      </c>
      <c r="AC58" t="s">
        <v>281</v>
      </c>
    </row>
    <row r="59" spans="1:29" x14ac:dyDescent="0.35">
      <c r="A59" t="str">
        <f>INDEX(dr_map!$B$2:$B$98,MATCH('crisprcasfinder_summary-no-dupl'!L59,dr_map!$A$2:$A$98,0))</f>
        <v>DR13</v>
      </c>
      <c r="B59" t="s">
        <v>282</v>
      </c>
      <c r="C59" t="s">
        <v>283</v>
      </c>
      <c r="D59" t="s">
        <v>284</v>
      </c>
      <c r="E59">
        <v>0</v>
      </c>
      <c r="F59" t="s">
        <v>285</v>
      </c>
      <c r="G59">
        <v>24141</v>
      </c>
      <c r="H59">
        <v>24229</v>
      </c>
      <c r="I59">
        <v>88</v>
      </c>
      <c r="J59" t="s">
        <v>30</v>
      </c>
      <c r="K59" t="s">
        <v>28</v>
      </c>
      <c r="L59" t="s">
        <v>286</v>
      </c>
      <c r="M59" t="s">
        <v>28</v>
      </c>
      <c r="N59">
        <v>0</v>
      </c>
      <c r="O59">
        <v>23</v>
      </c>
      <c r="P59">
        <v>1</v>
      </c>
      <c r="Q59">
        <v>43</v>
      </c>
      <c r="R59">
        <v>0</v>
      </c>
      <c r="S59">
        <v>0</v>
      </c>
      <c r="T59">
        <v>0</v>
      </c>
      <c r="U59">
        <v>78.260869569999997</v>
      </c>
      <c r="V59">
        <v>78.260869569999997</v>
      </c>
      <c r="W59">
        <v>100</v>
      </c>
      <c r="X59">
        <v>100</v>
      </c>
      <c r="Y59">
        <v>66</v>
      </c>
      <c r="Z59">
        <v>0.53488372100000003</v>
      </c>
      <c r="AA59">
        <v>0</v>
      </c>
      <c r="AB59">
        <v>1</v>
      </c>
      <c r="AC59" t="s">
        <v>287</v>
      </c>
    </row>
    <row r="60" spans="1:29" x14ac:dyDescent="0.35">
      <c r="A60" t="str">
        <f>INDEX(dr_map!$B$2:$B$98,MATCH('crisprcasfinder_summary-no-dupl'!L60,dr_map!$A$2:$A$98,0))</f>
        <v>DR52</v>
      </c>
      <c r="B60" t="s">
        <v>288</v>
      </c>
      <c r="C60" t="s">
        <v>289</v>
      </c>
      <c r="D60" t="s">
        <v>290</v>
      </c>
      <c r="E60">
        <v>0</v>
      </c>
      <c r="F60" t="s">
        <v>291</v>
      </c>
      <c r="G60">
        <v>15722</v>
      </c>
      <c r="H60">
        <v>15850</v>
      </c>
      <c r="I60">
        <v>128</v>
      </c>
      <c r="J60" t="s">
        <v>28</v>
      </c>
      <c r="K60" t="s">
        <v>28</v>
      </c>
      <c r="L60" t="s">
        <v>292</v>
      </c>
      <c r="M60" t="s">
        <v>28</v>
      </c>
      <c r="N60">
        <v>0</v>
      </c>
      <c r="O60">
        <v>24</v>
      </c>
      <c r="P60">
        <v>2</v>
      </c>
      <c r="Q60">
        <v>28.5</v>
      </c>
      <c r="R60">
        <v>2.1213203439999999</v>
      </c>
      <c r="S60">
        <v>2</v>
      </c>
      <c r="T60">
        <v>0.66666666699999999</v>
      </c>
      <c r="U60">
        <v>75</v>
      </c>
      <c r="V60">
        <v>77.042604150000003</v>
      </c>
      <c r="W60">
        <v>39.39393939</v>
      </c>
      <c r="X60">
        <v>53.030303029999999</v>
      </c>
      <c r="Y60">
        <v>52.5</v>
      </c>
      <c r="Z60">
        <v>0.84210526299999999</v>
      </c>
      <c r="AA60">
        <v>0</v>
      </c>
      <c r="AB60">
        <v>1</v>
      </c>
      <c r="AC60" t="s">
        <v>287</v>
      </c>
    </row>
    <row r="61" spans="1:29" x14ac:dyDescent="0.35">
      <c r="A61" t="str">
        <f>INDEX(dr_map!$B$2:$B$98,MATCH('crisprcasfinder_summary-no-dupl'!L61,dr_map!$A$2:$A$98,0))</f>
        <v>DR27</v>
      </c>
      <c r="B61" t="s">
        <v>293</v>
      </c>
      <c r="C61" t="s">
        <v>294</v>
      </c>
      <c r="D61" t="s">
        <v>295</v>
      </c>
      <c r="E61">
        <v>0</v>
      </c>
      <c r="F61" t="s">
        <v>296</v>
      </c>
      <c r="G61">
        <v>13919</v>
      </c>
      <c r="H61">
        <v>14024</v>
      </c>
      <c r="I61">
        <v>105</v>
      </c>
      <c r="J61" t="s">
        <v>28</v>
      </c>
      <c r="K61" t="s">
        <v>28</v>
      </c>
      <c r="L61" t="s">
        <v>297</v>
      </c>
      <c r="M61" t="s">
        <v>28</v>
      </c>
      <c r="N61">
        <v>0</v>
      </c>
      <c r="O61">
        <v>31</v>
      </c>
      <c r="P61">
        <v>1</v>
      </c>
      <c r="Q61">
        <v>44</v>
      </c>
      <c r="R61">
        <v>0</v>
      </c>
      <c r="S61">
        <v>1</v>
      </c>
      <c r="T61">
        <v>0.5</v>
      </c>
      <c r="U61">
        <v>96.774193550000007</v>
      </c>
      <c r="V61">
        <v>96.774193550000007</v>
      </c>
      <c r="W61">
        <v>100</v>
      </c>
      <c r="X61">
        <v>100</v>
      </c>
      <c r="Y61">
        <v>75</v>
      </c>
      <c r="Z61">
        <v>0.70454545499999999</v>
      </c>
      <c r="AA61">
        <v>0</v>
      </c>
      <c r="AB61">
        <v>1</v>
      </c>
      <c r="AC61" t="s">
        <v>298</v>
      </c>
    </row>
    <row r="62" spans="1:29" x14ac:dyDescent="0.35">
      <c r="A62" t="str">
        <f>INDEX(dr_map!$B$2:$B$98,MATCH('crisprcasfinder_summary-no-dupl'!L62,dr_map!$A$2:$A$98,0))</f>
        <v>DR17</v>
      </c>
      <c r="B62" t="s">
        <v>299</v>
      </c>
      <c r="C62" t="s">
        <v>300</v>
      </c>
      <c r="D62" t="s">
        <v>301</v>
      </c>
      <c r="E62">
        <v>0</v>
      </c>
      <c r="F62" t="s">
        <v>302</v>
      </c>
      <c r="G62">
        <v>814</v>
      </c>
      <c r="H62">
        <v>890</v>
      </c>
      <c r="I62">
        <v>76</v>
      </c>
      <c r="J62" t="s">
        <v>30</v>
      </c>
      <c r="K62" t="s">
        <v>28</v>
      </c>
      <c r="L62" t="s">
        <v>303</v>
      </c>
      <c r="M62" t="s">
        <v>28</v>
      </c>
      <c r="N62">
        <v>0</v>
      </c>
      <c r="O62">
        <v>23</v>
      </c>
      <c r="P62">
        <v>1</v>
      </c>
      <c r="Q62">
        <v>31</v>
      </c>
      <c r="R62">
        <v>0</v>
      </c>
      <c r="S62">
        <v>1</v>
      </c>
      <c r="T62">
        <v>0.5</v>
      </c>
      <c r="U62">
        <v>95.652173910000002</v>
      </c>
      <c r="V62">
        <v>95.652173910000002</v>
      </c>
      <c r="W62">
        <v>100</v>
      </c>
      <c r="X62">
        <v>100</v>
      </c>
      <c r="Y62">
        <v>54</v>
      </c>
      <c r="Z62">
        <v>0.74193548399999998</v>
      </c>
      <c r="AA62">
        <v>0</v>
      </c>
      <c r="AB62">
        <v>1</v>
      </c>
      <c r="AC62" t="s">
        <v>298</v>
      </c>
    </row>
    <row r="63" spans="1:29" x14ac:dyDescent="0.35">
      <c r="A63" t="str">
        <f>INDEX(dr_map!$B$2:$B$98,MATCH('crisprcasfinder_summary-no-dupl'!L63,dr_map!$A$2:$A$98,0))</f>
        <v>DR50</v>
      </c>
      <c r="B63" t="s">
        <v>304</v>
      </c>
      <c r="C63" t="s">
        <v>305</v>
      </c>
      <c r="D63" t="s">
        <v>306</v>
      </c>
      <c r="E63">
        <v>0</v>
      </c>
      <c r="F63" t="s">
        <v>307</v>
      </c>
      <c r="G63">
        <v>4661</v>
      </c>
      <c r="H63">
        <v>4747</v>
      </c>
      <c r="I63">
        <v>86</v>
      </c>
      <c r="J63" t="s">
        <v>28</v>
      </c>
      <c r="K63" t="s">
        <v>28</v>
      </c>
      <c r="L63" t="s">
        <v>308</v>
      </c>
      <c r="M63" t="s">
        <v>28</v>
      </c>
      <c r="N63">
        <v>0</v>
      </c>
      <c r="O63">
        <v>24</v>
      </c>
      <c r="P63">
        <v>1</v>
      </c>
      <c r="Q63">
        <v>39</v>
      </c>
      <c r="R63">
        <v>0</v>
      </c>
      <c r="S63">
        <v>1</v>
      </c>
      <c r="T63">
        <v>0.5</v>
      </c>
      <c r="U63">
        <v>95.833333330000002</v>
      </c>
      <c r="V63">
        <v>95.833333330000002</v>
      </c>
      <c r="W63">
        <v>100</v>
      </c>
      <c r="X63">
        <v>100</v>
      </c>
      <c r="Y63">
        <v>63</v>
      </c>
      <c r="Z63">
        <v>0.61538461499999997</v>
      </c>
      <c r="AA63">
        <v>0</v>
      </c>
      <c r="AB63">
        <v>1</v>
      </c>
      <c r="AC63" t="s">
        <v>298</v>
      </c>
    </row>
    <row r="64" spans="1:29" x14ac:dyDescent="0.35">
      <c r="A64" t="str">
        <f>INDEX(dr_map!$B$2:$B$98,MATCH('crisprcasfinder_summary-no-dupl'!L64,dr_map!$A$2:$A$98,0))</f>
        <v>DR45</v>
      </c>
      <c r="B64" t="s">
        <v>309</v>
      </c>
      <c r="C64" t="s">
        <v>310</v>
      </c>
      <c r="D64" t="s">
        <v>311</v>
      </c>
      <c r="E64">
        <v>0</v>
      </c>
      <c r="F64" t="s">
        <v>312</v>
      </c>
      <c r="G64">
        <v>5862</v>
      </c>
      <c r="H64">
        <v>5957</v>
      </c>
      <c r="I64">
        <v>95</v>
      </c>
      <c r="J64" t="s">
        <v>28</v>
      </c>
      <c r="K64" t="s">
        <v>28</v>
      </c>
      <c r="L64" t="s">
        <v>313</v>
      </c>
      <c r="M64" t="s">
        <v>28</v>
      </c>
      <c r="N64">
        <v>0</v>
      </c>
      <c r="O64">
        <v>24</v>
      </c>
      <c r="P64">
        <v>1</v>
      </c>
      <c r="Q64">
        <v>48</v>
      </c>
      <c r="R64">
        <v>0</v>
      </c>
      <c r="S64">
        <v>1</v>
      </c>
      <c r="T64">
        <v>0.5</v>
      </c>
      <c r="U64">
        <v>95.833333330000002</v>
      </c>
      <c r="V64">
        <v>95.833333330000002</v>
      </c>
      <c r="W64">
        <v>100</v>
      </c>
      <c r="X64">
        <v>100</v>
      </c>
      <c r="Y64">
        <v>72</v>
      </c>
      <c r="Z64">
        <v>0.5</v>
      </c>
      <c r="AA64">
        <v>0</v>
      </c>
      <c r="AB64">
        <v>1</v>
      </c>
      <c r="AC64" t="s">
        <v>298</v>
      </c>
    </row>
    <row r="65" spans="1:29" x14ac:dyDescent="0.35">
      <c r="A65" t="str">
        <f>INDEX(dr_map!$B$2:$B$98,MATCH('crisprcasfinder_summary-no-dupl'!L65,dr_map!$A$2:$A$98,0))</f>
        <v>DR11</v>
      </c>
      <c r="B65" t="s">
        <v>314</v>
      </c>
      <c r="C65" t="s">
        <v>315</v>
      </c>
      <c r="D65" t="s">
        <v>316</v>
      </c>
      <c r="E65">
        <v>0</v>
      </c>
      <c r="F65" t="s">
        <v>317</v>
      </c>
      <c r="G65">
        <v>1833</v>
      </c>
      <c r="H65">
        <v>1941</v>
      </c>
      <c r="I65">
        <v>108</v>
      </c>
      <c r="J65" t="s">
        <v>30</v>
      </c>
      <c r="K65" t="s">
        <v>28</v>
      </c>
      <c r="L65" t="s">
        <v>318</v>
      </c>
      <c r="M65" t="s">
        <v>28</v>
      </c>
      <c r="N65">
        <v>0</v>
      </c>
      <c r="O65">
        <v>34</v>
      </c>
      <c r="P65">
        <v>1</v>
      </c>
      <c r="Q65">
        <v>41</v>
      </c>
      <c r="R65">
        <v>0</v>
      </c>
      <c r="S65">
        <v>1</v>
      </c>
      <c r="T65">
        <v>0.5</v>
      </c>
      <c r="U65">
        <v>97.058823529999998</v>
      </c>
      <c r="V65">
        <v>97.058823529999998</v>
      </c>
      <c r="W65">
        <v>100</v>
      </c>
      <c r="X65">
        <v>100</v>
      </c>
      <c r="Y65">
        <v>75</v>
      </c>
      <c r="Z65">
        <v>0.82926829300000005</v>
      </c>
      <c r="AA65">
        <v>0</v>
      </c>
      <c r="AB65">
        <v>1</v>
      </c>
      <c r="AC65" t="s">
        <v>298</v>
      </c>
    </row>
    <row r="66" spans="1:29" x14ac:dyDescent="0.35">
      <c r="A66" t="str">
        <f>INDEX(dr_map!$B$2:$B$98,MATCH('crisprcasfinder_summary-no-dupl'!L66,dr_map!$A$2:$A$98,0))</f>
        <v>DR5</v>
      </c>
      <c r="B66" t="s">
        <v>319</v>
      </c>
      <c r="C66" t="s">
        <v>320</v>
      </c>
      <c r="D66" t="s">
        <v>321</v>
      </c>
      <c r="E66">
        <v>0</v>
      </c>
      <c r="F66" t="s">
        <v>322</v>
      </c>
      <c r="G66">
        <v>4092</v>
      </c>
      <c r="H66">
        <v>4180</v>
      </c>
      <c r="I66">
        <v>88</v>
      </c>
      <c r="J66" t="s">
        <v>30</v>
      </c>
      <c r="K66" t="s">
        <v>28</v>
      </c>
      <c r="L66" t="s">
        <v>323</v>
      </c>
      <c r="M66" t="s">
        <v>28</v>
      </c>
      <c r="N66">
        <v>0</v>
      </c>
      <c r="O66">
        <v>23</v>
      </c>
      <c r="P66">
        <v>1</v>
      </c>
      <c r="Q66">
        <v>43</v>
      </c>
      <c r="R66">
        <v>0</v>
      </c>
      <c r="S66">
        <v>1</v>
      </c>
      <c r="T66">
        <v>0.5</v>
      </c>
      <c r="U66">
        <v>95.652173910000002</v>
      </c>
      <c r="V66">
        <v>95.652173910000002</v>
      </c>
      <c r="W66">
        <v>100</v>
      </c>
      <c r="X66">
        <v>100</v>
      </c>
      <c r="Y66">
        <v>66</v>
      </c>
      <c r="Z66">
        <v>0.53488372100000003</v>
      </c>
      <c r="AA66">
        <v>0</v>
      </c>
      <c r="AB66">
        <v>1</v>
      </c>
      <c r="AC66" t="s">
        <v>298</v>
      </c>
    </row>
    <row r="67" spans="1:29" x14ac:dyDescent="0.35">
      <c r="A67" t="str">
        <f>INDEX(dr_map!$B$2:$B$98,MATCH('crisprcasfinder_summary-no-dupl'!L67,dr_map!$A$2:$A$98,0))</f>
        <v>DR49</v>
      </c>
      <c r="B67" t="s">
        <v>324</v>
      </c>
      <c r="C67" t="s">
        <v>325</v>
      </c>
      <c r="D67" t="s">
        <v>326</v>
      </c>
      <c r="E67">
        <v>0</v>
      </c>
      <c r="F67" t="s">
        <v>327</v>
      </c>
      <c r="G67">
        <v>4876</v>
      </c>
      <c r="H67">
        <v>4963</v>
      </c>
      <c r="I67">
        <v>87</v>
      </c>
      <c r="J67" t="s">
        <v>38</v>
      </c>
      <c r="K67" t="s">
        <v>28</v>
      </c>
      <c r="L67" t="s">
        <v>328</v>
      </c>
      <c r="M67" t="s">
        <v>28</v>
      </c>
      <c r="N67">
        <v>0</v>
      </c>
      <c r="O67">
        <v>23</v>
      </c>
      <c r="P67">
        <v>1</v>
      </c>
      <c r="Q67">
        <v>42</v>
      </c>
      <c r="R67">
        <v>0</v>
      </c>
      <c r="S67">
        <v>1</v>
      </c>
      <c r="T67">
        <v>0.5</v>
      </c>
      <c r="U67">
        <v>95.652173910000002</v>
      </c>
      <c r="V67">
        <v>95.652173910000002</v>
      </c>
      <c r="W67">
        <v>100</v>
      </c>
      <c r="X67">
        <v>100</v>
      </c>
      <c r="Y67">
        <v>65</v>
      </c>
      <c r="Z67">
        <v>0.54761904800000005</v>
      </c>
      <c r="AA67">
        <v>0</v>
      </c>
      <c r="AB67">
        <v>1</v>
      </c>
      <c r="AC67" t="s">
        <v>298</v>
      </c>
    </row>
    <row r="68" spans="1:29" x14ac:dyDescent="0.35">
      <c r="A68" t="str">
        <f>INDEX(dr_map!$B$2:$B$98,MATCH('crisprcasfinder_summary-no-dupl'!L68,dr_map!$A$2:$A$98,0))</f>
        <v>DR29</v>
      </c>
      <c r="B68" t="s">
        <v>329</v>
      </c>
      <c r="C68" t="s">
        <v>330</v>
      </c>
      <c r="D68" t="s">
        <v>331</v>
      </c>
      <c r="E68">
        <v>0</v>
      </c>
      <c r="F68" t="s">
        <v>332</v>
      </c>
      <c r="G68">
        <v>232480</v>
      </c>
      <c r="H68">
        <v>232580</v>
      </c>
      <c r="I68">
        <v>100</v>
      </c>
      <c r="J68" t="s">
        <v>30</v>
      </c>
      <c r="K68" t="s">
        <v>28</v>
      </c>
      <c r="L68" t="s">
        <v>333</v>
      </c>
      <c r="M68" t="s">
        <v>28</v>
      </c>
      <c r="N68">
        <v>0</v>
      </c>
      <c r="O68">
        <v>38</v>
      </c>
      <c r="P68">
        <v>1</v>
      </c>
      <c r="Q68">
        <v>25</v>
      </c>
      <c r="R68">
        <v>0</v>
      </c>
      <c r="S68">
        <v>1</v>
      </c>
      <c r="T68">
        <v>0.5</v>
      </c>
      <c r="U68">
        <v>97.368421049999995</v>
      </c>
      <c r="V68">
        <v>97.368421049999995</v>
      </c>
      <c r="W68">
        <v>100</v>
      </c>
      <c r="X68">
        <v>100</v>
      </c>
      <c r="Y68">
        <v>63</v>
      </c>
      <c r="Z68">
        <v>1.52</v>
      </c>
      <c r="AA68">
        <v>0</v>
      </c>
      <c r="AB68">
        <v>1</v>
      </c>
      <c r="AC68" t="s">
        <v>334</v>
      </c>
    </row>
    <row r="69" spans="1:29" x14ac:dyDescent="0.35">
      <c r="A69" t="str">
        <f>INDEX(dr_map!$B$2:$B$98,MATCH('crisprcasfinder_summary-no-dupl'!L69,dr_map!$A$2:$A$98,0))</f>
        <v>DR85</v>
      </c>
      <c r="B69" t="s">
        <v>335</v>
      </c>
      <c r="C69" t="s">
        <v>336</v>
      </c>
      <c r="D69" t="s">
        <v>337</v>
      </c>
      <c r="E69">
        <v>0</v>
      </c>
      <c r="F69" t="s">
        <v>338</v>
      </c>
      <c r="G69">
        <v>84112</v>
      </c>
      <c r="H69">
        <v>84206</v>
      </c>
      <c r="I69">
        <v>94</v>
      </c>
      <c r="J69" t="s">
        <v>38</v>
      </c>
      <c r="K69" t="s">
        <v>28</v>
      </c>
      <c r="L69" t="s">
        <v>339</v>
      </c>
      <c r="M69" t="s">
        <v>28</v>
      </c>
      <c r="N69">
        <v>0</v>
      </c>
      <c r="O69">
        <v>23</v>
      </c>
      <c r="P69">
        <v>1</v>
      </c>
      <c r="Q69">
        <v>49</v>
      </c>
      <c r="R69">
        <v>0</v>
      </c>
      <c r="S69">
        <v>1</v>
      </c>
      <c r="T69">
        <v>0.5</v>
      </c>
      <c r="U69">
        <v>95.652173910000002</v>
      </c>
      <c r="V69">
        <v>95.652173910000002</v>
      </c>
      <c r="W69">
        <v>100</v>
      </c>
      <c r="X69">
        <v>100</v>
      </c>
      <c r="Y69">
        <v>72</v>
      </c>
      <c r="Z69">
        <v>0.46938775500000002</v>
      </c>
      <c r="AA69">
        <v>0</v>
      </c>
      <c r="AB69">
        <v>1</v>
      </c>
      <c r="AC69" t="s">
        <v>334</v>
      </c>
    </row>
    <row r="70" spans="1:29" x14ac:dyDescent="0.35">
      <c r="A70" t="str">
        <f>INDEX(dr_map!$B$2:$B$98,MATCH('crisprcasfinder_summary-no-dupl'!L70,dr_map!$A$2:$A$98,0))</f>
        <v>DR31</v>
      </c>
      <c r="B70" t="s">
        <v>340</v>
      </c>
      <c r="C70" t="s">
        <v>341</v>
      </c>
      <c r="D70" t="s">
        <v>342</v>
      </c>
      <c r="E70">
        <v>0</v>
      </c>
      <c r="F70" t="s">
        <v>343</v>
      </c>
      <c r="G70">
        <v>200</v>
      </c>
      <c r="H70">
        <v>419</v>
      </c>
      <c r="I70">
        <v>219</v>
      </c>
      <c r="J70" t="s">
        <v>38</v>
      </c>
      <c r="K70" t="s">
        <v>28</v>
      </c>
      <c r="L70" t="s">
        <v>344</v>
      </c>
      <c r="M70" t="s">
        <v>28</v>
      </c>
      <c r="N70">
        <v>0</v>
      </c>
      <c r="O70">
        <v>25</v>
      </c>
      <c r="P70">
        <v>3</v>
      </c>
      <c r="Q70">
        <v>40</v>
      </c>
      <c r="R70">
        <v>10.53565375</v>
      </c>
      <c r="S70">
        <v>1</v>
      </c>
      <c r="T70">
        <v>0.25</v>
      </c>
      <c r="U70">
        <v>56</v>
      </c>
      <c r="V70">
        <v>60.793987520000002</v>
      </c>
      <c r="W70">
        <v>22</v>
      </c>
      <c r="X70">
        <v>38.738841620000002</v>
      </c>
      <c r="Y70">
        <v>65</v>
      </c>
      <c r="Z70">
        <v>0.625</v>
      </c>
      <c r="AA70">
        <v>0</v>
      </c>
      <c r="AB70">
        <v>1</v>
      </c>
      <c r="AC70" t="s">
        <v>345</v>
      </c>
    </row>
    <row r="71" spans="1:29" x14ac:dyDescent="0.35">
      <c r="A71" t="str">
        <f>INDEX(dr_map!$B$2:$B$98,MATCH('crisprcasfinder_summary-no-dupl'!L71,dr_map!$A$2:$A$98,0))</f>
        <v>DR12</v>
      </c>
      <c r="B71" t="s">
        <v>346</v>
      </c>
      <c r="C71" t="s">
        <v>347</v>
      </c>
      <c r="D71" t="s">
        <v>348</v>
      </c>
      <c r="E71">
        <v>0</v>
      </c>
      <c r="F71" t="s">
        <v>349</v>
      </c>
      <c r="G71">
        <v>2814</v>
      </c>
      <c r="H71">
        <v>2966</v>
      </c>
      <c r="I71">
        <v>152</v>
      </c>
      <c r="J71" t="s">
        <v>28</v>
      </c>
      <c r="K71" t="s">
        <v>28</v>
      </c>
      <c r="L71" t="s">
        <v>350</v>
      </c>
      <c r="M71" t="s">
        <v>28</v>
      </c>
      <c r="N71">
        <v>0</v>
      </c>
      <c r="O71">
        <v>54</v>
      </c>
      <c r="P71">
        <v>1</v>
      </c>
      <c r="Q71">
        <v>45</v>
      </c>
      <c r="R71">
        <v>0</v>
      </c>
      <c r="S71">
        <v>1</v>
      </c>
      <c r="T71">
        <v>0.5</v>
      </c>
      <c r="U71">
        <v>98.148148149999997</v>
      </c>
      <c r="V71">
        <v>98.148148149999997</v>
      </c>
      <c r="W71">
        <v>100</v>
      </c>
      <c r="X71">
        <v>100</v>
      </c>
      <c r="Y71">
        <v>99</v>
      </c>
      <c r="Z71">
        <v>1.2</v>
      </c>
      <c r="AA71">
        <v>0</v>
      </c>
      <c r="AB71">
        <v>1</v>
      </c>
      <c r="AC71" t="s">
        <v>345</v>
      </c>
    </row>
    <row r="72" spans="1:29" x14ac:dyDescent="0.35">
      <c r="A72" t="str">
        <f>INDEX(dr_map!$B$2:$B$98,MATCH('crisprcasfinder_summary-no-dupl'!L72,dr_map!$A$2:$A$98,0))</f>
        <v>DR7</v>
      </c>
      <c r="B72" t="s">
        <v>351</v>
      </c>
      <c r="C72" t="s">
        <v>352</v>
      </c>
      <c r="D72" t="s">
        <v>353</v>
      </c>
      <c r="E72">
        <v>0</v>
      </c>
      <c r="F72" t="s">
        <v>354</v>
      </c>
      <c r="G72">
        <v>162859</v>
      </c>
      <c r="H72">
        <v>162941</v>
      </c>
      <c r="I72">
        <v>82</v>
      </c>
      <c r="J72" t="s">
        <v>38</v>
      </c>
      <c r="K72" t="s">
        <v>28</v>
      </c>
      <c r="L72" t="s">
        <v>355</v>
      </c>
      <c r="M72" t="s">
        <v>28</v>
      </c>
      <c r="N72">
        <v>0</v>
      </c>
      <c r="O72">
        <v>23</v>
      </c>
      <c r="P72">
        <v>1</v>
      </c>
      <c r="Q72">
        <v>37</v>
      </c>
      <c r="R72">
        <v>0</v>
      </c>
      <c r="S72">
        <v>1</v>
      </c>
      <c r="T72">
        <v>0.5</v>
      </c>
      <c r="U72">
        <v>95.652173910000002</v>
      </c>
      <c r="V72">
        <v>95.652173910000002</v>
      </c>
      <c r="W72">
        <v>100</v>
      </c>
      <c r="X72">
        <v>100</v>
      </c>
      <c r="Y72">
        <v>60</v>
      </c>
      <c r="Z72">
        <v>0.62162162200000004</v>
      </c>
      <c r="AA72">
        <v>0</v>
      </c>
      <c r="AB72">
        <v>1</v>
      </c>
      <c r="AC72" t="s">
        <v>356</v>
      </c>
    </row>
    <row r="73" spans="1:29" x14ac:dyDescent="0.35">
      <c r="A73" t="str">
        <f>INDEX(dr_map!$B$2:$B$98,MATCH('crisprcasfinder_summary-no-dupl'!L73,dr_map!$A$2:$A$98,0))</f>
        <v>DR70</v>
      </c>
      <c r="B73" t="s">
        <v>357</v>
      </c>
      <c r="C73" t="s">
        <v>358</v>
      </c>
      <c r="D73" t="s">
        <v>359</v>
      </c>
      <c r="E73">
        <v>0</v>
      </c>
      <c r="F73" t="s">
        <v>360</v>
      </c>
      <c r="G73">
        <v>66281</v>
      </c>
      <c r="H73">
        <v>66678</v>
      </c>
      <c r="I73">
        <v>397</v>
      </c>
      <c r="J73" t="s">
        <v>28</v>
      </c>
      <c r="K73" t="s">
        <v>28</v>
      </c>
      <c r="L73" t="s">
        <v>361</v>
      </c>
      <c r="M73" t="s">
        <v>28</v>
      </c>
      <c r="N73">
        <v>0</v>
      </c>
      <c r="O73">
        <v>36</v>
      </c>
      <c r="P73">
        <v>5</v>
      </c>
      <c r="Q73">
        <v>36.4</v>
      </c>
      <c r="R73">
        <v>0.54772255800000003</v>
      </c>
      <c r="S73">
        <v>6</v>
      </c>
      <c r="T73">
        <v>1</v>
      </c>
      <c r="U73">
        <v>100</v>
      </c>
      <c r="V73">
        <v>100</v>
      </c>
      <c r="W73">
        <v>0</v>
      </c>
      <c r="X73">
        <v>6.1290304410000003</v>
      </c>
      <c r="Y73">
        <v>72.400000000000006</v>
      </c>
      <c r="Z73">
        <v>0.98901098899999995</v>
      </c>
      <c r="AA73">
        <v>0</v>
      </c>
      <c r="AB73">
        <v>4</v>
      </c>
      <c r="AC73" t="s">
        <v>356</v>
      </c>
    </row>
    <row r="74" spans="1:29" x14ac:dyDescent="0.35">
      <c r="A74" t="str">
        <f>INDEX(dr_map!$B$2:$B$98,MATCH('crisprcasfinder_summary-no-dupl'!L74,dr_map!$A$2:$A$98,0))</f>
        <v>DR2</v>
      </c>
      <c r="B74" t="s">
        <v>362</v>
      </c>
      <c r="C74" t="s">
        <v>363</v>
      </c>
      <c r="D74" t="s">
        <v>364</v>
      </c>
      <c r="E74">
        <v>0</v>
      </c>
      <c r="F74" t="s">
        <v>365</v>
      </c>
      <c r="G74">
        <v>60346</v>
      </c>
      <c r="H74">
        <v>60457</v>
      </c>
      <c r="I74">
        <v>111</v>
      </c>
      <c r="J74" t="s">
        <v>38</v>
      </c>
      <c r="K74" t="s">
        <v>28</v>
      </c>
      <c r="L74" t="s">
        <v>366</v>
      </c>
      <c r="M74" t="s">
        <v>28</v>
      </c>
      <c r="N74">
        <v>0</v>
      </c>
      <c r="O74">
        <v>28</v>
      </c>
      <c r="P74">
        <v>1</v>
      </c>
      <c r="Q74">
        <v>56</v>
      </c>
      <c r="R74">
        <v>0</v>
      </c>
      <c r="S74">
        <v>1</v>
      </c>
      <c r="T74">
        <v>0.5</v>
      </c>
      <c r="U74">
        <v>96.428571430000005</v>
      </c>
      <c r="V74">
        <v>96.428571430000005</v>
      </c>
      <c r="W74">
        <v>100</v>
      </c>
      <c r="X74">
        <v>100</v>
      </c>
      <c r="Y74">
        <v>84</v>
      </c>
      <c r="Z74">
        <v>0.5</v>
      </c>
      <c r="AA74">
        <v>0</v>
      </c>
      <c r="AB74">
        <v>1</v>
      </c>
      <c r="AC74" t="s">
        <v>356</v>
      </c>
    </row>
    <row r="75" spans="1:29" x14ac:dyDescent="0.35">
      <c r="A75" t="str">
        <f>INDEX(dr_map!$B$2:$B$98,MATCH('crisprcasfinder_summary-no-dupl'!L75,dr_map!$A$2:$A$98,0))</f>
        <v>DR63</v>
      </c>
      <c r="B75" t="s">
        <v>367</v>
      </c>
      <c r="C75" t="s">
        <v>368</v>
      </c>
      <c r="D75" t="s">
        <v>369</v>
      </c>
      <c r="E75">
        <v>0</v>
      </c>
      <c r="F75" t="s">
        <v>370</v>
      </c>
      <c r="G75">
        <v>2102</v>
      </c>
      <c r="H75">
        <v>2501</v>
      </c>
      <c r="I75">
        <v>399</v>
      </c>
      <c r="J75" t="s">
        <v>38</v>
      </c>
      <c r="K75" t="s">
        <v>182</v>
      </c>
      <c r="L75" t="s">
        <v>183</v>
      </c>
      <c r="M75" t="s">
        <v>184</v>
      </c>
      <c r="N75">
        <v>1</v>
      </c>
      <c r="O75">
        <v>37</v>
      </c>
      <c r="P75">
        <v>5</v>
      </c>
      <c r="Q75">
        <v>35.6</v>
      </c>
      <c r="R75">
        <v>2.0736441349999999</v>
      </c>
      <c r="S75">
        <v>6</v>
      </c>
      <c r="T75">
        <v>1</v>
      </c>
      <c r="U75">
        <v>100</v>
      </c>
      <c r="V75">
        <v>100</v>
      </c>
      <c r="W75">
        <v>1.612903226</v>
      </c>
      <c r="X75">
        <v>33.561438099999997</v>
      </c>
      <c r="Y75">
        <v>72.599999999999994</v>
      </c>
      <c r="Z75">
        <v>1.0393258430000001</v>
      </c>
      <c r="AA75">
        <v>0</v>
      </c>
      <c r="AB75">
        <v>4</v>
      </c>
      <c r="AC75" t="s">
        <v>371</v>
      </c>
    </row>
    <row r="76" spans="1:29" x14ac:dyDescent="0.35">
      <c r="A76" t="str">
        <f>INDEX(dr_map!$B$2:$B$98,MATCH('crisprcasfinder_summary-no-dupl'!L76,dr_map!$A$2:$A$98,0))</f>
        <v>DR60</v>
      </c>
      <c r="B76" t="s">
        <v>372</v>
      </c>
      <c r="C76" t="s">
        <v>373</v>
      </c>
      <c r="D76" t="s">
        <v>374</v>
      </c>
      <c r="E76">
        <v>0</v>
      </c>
      <c r="F76" t="s">
        <v>375</v>
      </c>
      <c r="G76">
        <v>3353</v>
      </c>
      <c r="H76">
        <v>3537</v>
      </c>
      <c r="I76">
        <v>184</v>
      </c>
      <c r="J76" t="s">
        <v>30</v>
      </c>
      <c r="K76" t="s">
        <v>28</v>
      </c>
      <c r="L76" t="s">
        <v>376</v>
      </c>
      <c r="M76" t="s">
        <v>28</v>
      </c>
      <c r="N76">
        <v>0</v>
      </c>
      <c r="O76">
        <v>25</v>
      </c>
      <c r="P76">
        <v>3</v>
      </c>
      <c r="Q76">
        <v>28.333333329999999</v>
      </c>
      <c r="R76">
        <v>14.433756730000001</v>
      </c>
      <c r="S76">
        <v>1</v>
      </c>
      <c r="T76">
        <v>0.25</v>
      </c>
      <c r="U76">
        <v>76</v>
      </c>
      <c r="V76">
        <v>76.264662509999994</v>
      </c>
      <c r="W76">
        <v>17.777777780000001</v>
      </c>
      <c r="X76">
        <v>40.23502775</v>
      </c>
      <c r="Y76">
        <v>53.333333330000002</v>
      </c>
      <c r="Z76">
        <v>0.88235294099999995</v>
      </c>
      <c r="AA76">
        <v>0</v>
      </c>
      <c r="AB76">
        <v>1</v>
      </c>
      <c r="AC76" t="s">
        <v>377</v>
      </c>
    </row>
    <row r="77" spans="1:29" x14ac:dyDescent="0.35">
      <c r="A77" t="str">
        <f>INDEX(dr_map!$B$2:$B$98,MATCH('crisprcasfinder_summary-no-dupl'!L77,dr_map!$A$2:$A$98,0))</f>
        <v>DR66</v>
      </c>
      <c r="B77" t="s">
        <v>378</v>
      </c>
      <c r="C77" t="s">
        <v>379</v>
      </c>
      <c r="D77" t="s">
        <v>380</v>
      </c>
      <c r="E77">
        <v>0</v>
      </c>
      <c r="F77" t="s">
        <v>381</v>
      </c>
      <c r="G77">
        <v>64147</v>
      </c>
      <c r="H77">
        <v>64637</v>
      </c>
      <c r="I77">
        <v>490</v>
      </c>
      <c r="J77" t="s">
        <v>38</v>
      </c>
      <c r="K77" t="s">
        <v>28</v>
      </c>
      <c r="L77" t="s">
        <v>382</v>
      </c>
      <c r="M77" t="s">
        <v>28</v>
      </c>
      <c r="N77">
        <v>0</v>
      </c>
      <c r="O77">
        <v>38</v>
      </c>
      <c r="P77">
        <v>6</v>
      </c>
      <c r="Q77">
        <v>37.5</v>
      </c>
      <c r="R77">
        <v>24.913851569999999</v>
      </c>
      <c r="S77">
        <v>1</v>
      </c>
      <c r="T77">
        <v>0.14285714299999999</v>
      </c>
      <c r="U77">
        <v>50</v>
      </c>
      <c r="V77">
        <v>50.410968320000002</v>
      </c>
      <c r="W77">
        <v>6.3829787229999999</v>
      </c>
      <c r="X77">
        <v>5.7668786059999997</v>
      </c>
      <c r="Y77">
        <v>75.5</v>
      </c>
      <c r="Z77">
        <v>1.0133333330000001</v>
      </c>
      <c r="AA77">
        <v>0</v>
      </c>
      <c r="AB77">
        <v>2</v>
      </c>
      <c r="AC77" t="s">
        <v>377</v>
      </c>
    </row>
    <row r="78" spans="1:29" x14ac:dyDescent="0.35">
      <c r="A78" t="str">
        <f>INDEX(dr_map!$B$2:$B$98,MATCH('crisprcasfinder_summary-no-dupl'!L78,dr_map!$A$2:$A$98,0))</f>
        <v>DR87</v>
      </c>
      <c r="B78" t="s">
        <v>383</v>
      </c>
      <c r="C78" t="s">
        <v>384</v>
      </c>
      <c r="D78" t="s">
        <v>385</v>
      </c>
      <c r="E78">
        <v>0</v>
      </c>
      <c r="F78" t="s">
        <v>386</v>
      </c>
      <c r="G78">
        <v>11449</v>
      </c>
      <c r="H78">
        <v>11615</v>
      </c>
      <c r="I78">
        <v>166</v>
      </c>
      <c r="J78" t="s">
        <v>28</v>
      </c>
      <c r="K78" t="s">
        <v>28</v>
      </c>
      <c r="L78" t="s">
        <v>387</v>
      </c>
      <c r="M78" t="s">
        <v>28</v>
      </c>
      <c r="N78">
        <v>0</v>
      </c>
      <c r="O78">
        <v>23</v>
      </c>
      <c r="P78">
        <v>3</v>
      </c>
      <c r="Q78">
        <v>25</v>
      </c>
      <c r="R78">
        <v>0</v>
      </c>
      <c r="S78">
        <v>1</v>
      </c>
      <c r="T78">
        <v>0.25</v>
      </c>
      <c r="U78">
        <v>56.52173913</v>
      </c>
      <c r="V78">
        <v>63.906508170000002</v>
      </c>
      <c r="W78">
        <v>40</v>
      </c>
      <c r="X78">
        <v>39.568916620000003</v>
      </c>
      <c r="Y78">
        <v>48</v>
      </c>
      <c r="Z78">
        <v>0.92</v>
      </c>
      <c r="AA78">
        <v>0</v>
      </c>
      <c r="AB78">
        <v>1</v>
      </c>
      <c r="AC78" t="s">
        <v>388</v>
      </c>
    </row>
    <row r="79" spans="1:29" x14ac:dyDescent="0.35">
      <c r="A79" t="str">
        <f>INDEX(dr_map!$B$2:$B$98,MATCH('crisprcasfinder_summary-no-dupl'!L79,dr_map!$A$2:$A$98,0))</f>
        <v>DR15</v>
      </c>
      <c r="B79" t="s">
        <v>389</v>
      </c>
      <c r="C79" t="s">
        <v>390</v>
      </c>
      <c r="D79" t="s">
        <v>391</v>
      </c>
      <c r="E79">
        <v>0</v>
      </c>
      <c r="F79" t="s">
        <v>392</v>
      </c>
      <c r="G79">
        <v>51150</v>
      </c>
      <c r="H79">
        <v>51250</v>
      </c>
      <c r="I79">
        <v>100</v>
      </c>
      <c r="J79" t="s">
        <v>38</v>
      </c>
      <c r="K79" t="s">
        <v>28</v>
      </c>
      <c r="L79" t="s">
        <v>393</v>
      </c>
      <c r="M79" t="s">
        <v>28</v>
      </c>
      <c r="N79">
        <v>0</v>
      </c>
      <c r="O79">
        <v>38</v>
      </c>
      <c r="P79">
        <v>1</v>
      </c>
      <c r="Q79">
        <v>25</v>
      </c>
      <c r="R79">
        <v>0</v>
      </c>
      <c r="S79">
        <v>1</v>
      </c>
      <c r="T79">
        <v>0.5</v>
      </c>
      <c r="U79">
        <v>97.368421049999995</v>
      </c>
      <c r="V79">
        <v>97.368421049999995</v>
      </c>
      <c r="W79">
        <v>100</v>
      </c>
      <c r="X79">
        <v>100</v>
      </c>
      <c r="Y79">
        <v>63</v>
      </c>
      <c r="Z79">
        <v>1.52</v>
      </c>
      <c r="AA79">
        <v>0</v>
      </c>
      <c r="AB79">
        <v>1</v>
      </c>
      <c r="AC79" t="s">
        <v>394</v>
      </c>
    </row>
    <row r="80" spans="1:29" x14ac:dyDescent="0.35">
      <c r="A80" t="str">
        <f>INDEX(dr_map!$B$2:$B$98,MATCH('crisprcasfinder_summary-no-dupl'!L80,dr_map!$A$2:$A$98,0))</f>
        <v>DR57</v>
      </c>
      <c r="B80" t="s">
        <v>395</v>
      </c>
      <c r="C80" t="s">
        <v>396</v>
      </c>
      <c r="D80" t="s">
        <v>397</v>
      </c>
      <c r="E80">
        <v>0</v>
      </c>
      <c r="F80" t="s">
        <v>398</v>
      </c>
      <c r="G80">
        <v>5523</v>
      </c>
      <c r="H80">
        <v>5637</v>
      </c>
      <c r="I80">
        <v>114</v>
      </c>
      <c r="J80" t="s">
        <v>28</v>
      </c>
      <c r="K80" t="s">
        <v>28</v>
      </c>
      <c r="L80" t="s">
        <v>399</v>
      </c>
      <c r="M80" t="s">
        <v>28</v>
      </c>
      <c r="N80">
        <v>0</v>
      </c>
      <c r="O80">
        <v>28</v>
      </c>
      <c r="P80">
        <v>1</v>
      </c>
      <c r="Q80">
        <v>59</v>
      </c>
      <c r="R80">
        <v>0</v>
      </c>
      <c r="S80">
        <v>2</v>
      </c>
      <c r="T80">
        <v>1</v>
      </c>
      <c r="U80">
        <v>100</v>
      </c>
      <c r="V80">
        <v>100</v>
      </c>
      <c r="W80">
        <v>100</v>
      </c>
      <c r="X80">
        <v>100</v>
      </c>
      <c r="Y80">
        <v>87</v>
      </c>
      <c r="Z80">
        <v>0.47457627099999999</v>
      </c>
      <c r="AA80">
        <v>0</v>
      </c>
      <c r="AB80">
        <v>1</v>
      </c>
      <c r="AC80" t="s">
        <v>400</v>
      </c>
    </row>
    <row r="81" spans="1:29" x14ac:dyDescent="0.35">
      <c r="A81" t="str">
        <f>INDEX(dr_map!$B$2:$B$98,MATCH('crisprcasfinder_summary-no-dupl'!L81,dr_map!$A$2:$A$98,0))</f>
        <v>DR84</v>
      </c>
      <c r="B81" t="s">
        <v>401</v>
      </c>
      <c r="C81" t="s">
        <v>402</v>
      </c>
      <c r="D81" t="s">
        <v>403</v>
      </c>
      <c r="E81">
        <v>0</v>
      </c>
      <c r="F81" t="s">
        <v>404</v>
      </c>
      <c r="G81">
        <v>172679</v>
      </c>
      <c r="H81">
        <v>172751</v>
      </c>
      <c r="I81">
        <v>72</v>
      </c>
      <c r="J81" t="s">
        <v>38</v>
      </c>
      <c r="K81" t="s">
        <v>28</v>
      </c>
      <c r="L81" t="s">
        <v>405</v>
      </c>
      <c r="M81" t="s">
        <v>28</v>
      </c>
      <c r="N81">
        <v>0</v>
      </c>
      <c r="O81">
        <v>23</v>
      </c>
      <c r="P81">
        <v>1</v>
      </c>
      <c r="Q81">
        <v>27</v>
      </c>
      <c r="R81">
        <v>0</v>
      </c>
      <c r="S81">
        <v>2</v>
      </c>
      <c r="T81">
        <v>1</v>
      </c>
      <c r="U81">
        <v>100</v>
      </c>
      <c r="V81">
        <v>100</v>
      </c>
      <c r="W81">
        <v>100</v>
      </c>
      <c r="X81">
        <v>100</v>
      </c>
      <c r="Y81">
        <v>50</v>
      </c>
      <c r="Z81">
        <v>0.85185185200000002</v>
      </c>
      <c r="AA81">
        <v>0</v>
      </c>
      <c r="AB81">
        <v>1</v>
      </c>
      <c r="AC81" t="s">
        <v>406</v>
      </c>
    </row>
    <row r="82" spans="1:29" x14ac:dyDescent="0.35">
      <c r="A82" t="str">
        <f>INDEX(dr_map!$B$2:$B$98,MATCH('crisprcasfinder_summary-no-dupl'!L82,dr_map!$A$2:$A$98,0))</f>
        <v>DR75</v>
      </c>
      <c r="B82" t="s">
        <v>407</v>
      </c>
      <c r="C82" t="s">
        <v>408</v>
      </c>
      <c r="D82" t="s">
        <v>409</v>
      </c>
      <c r="E82">
        <v>0</v>
      </c>
      <c r="F82" t="s">
        <v>410</v>
      </c>
      <c r="G82">
        <v>1475361</v>
      </c>
      <c r="H82">
        <v>1477101</v>
      </c>
      <c r="I82">
        <v>1740</v>
      </c>
      <c r="J82" t="s">
        <v>38</v>
      </c>
      <c r="K82" t="s">
        <v>411</v>
      </c>
      <c r="L82" t="s">
        <v>412</v>
      </c>
      <c r="M82" t="s">
        <v>413</v>
      </c>
      <c r="N82">
        <v>1</v>
      </c>
      <c r="O82">
        <v>29</v>
      </c>
      <c r="P82">
        <v>28</v>
      </c>
      <c r="Q82">
        <v>32.142857139999997</v>
      </c>
      <c r="R82">
        <v>0.35634832300000002</v>
      </c>
      <c r="S82">
        <v>28</v>
      </c>
      <c r="T82">
        <v>0.96551724100000003</v>
      </c>
      <c r="U82">
        <v>96.551724140000005</v>
      </c>
      <c r="V82">
        <v>99.253803680000004</v>
      </c>
      <c r="W82">
        <v>0</v>
      </c>
      <c r="X82">
        <v>0</v>
      </c>
      <c r="Y82">
        <v>61.142857139999997</v>
      </c>
      <c r="Z82">
        <v>0.90222222200000002</v>
      </c>
      <c r="AA82">
        <v>0</v>
      </c>
      <c r="AB82">
        <v>4</v>
      </c>
      <c r="AC82" t="s">
        <v>414</v>
      </c>
    </row>
    <row r="83" spans="1:29" x14ac:dyDescent="0.35">
      <c r="A83" t="str">
        <f>INDEX(dr_map!$B$2:$B$98,MATCH('crisprcasfinder_summary-no-dupl'!L83,dr_map!$A$2:$A$98,0))</f>
        <v>DR10</v>
      </c>
      <c r="B83" t="s">
        <v>415</v>
      </c>
      <c r="C83" t="s">
        <v>416</v>
      </c>
      <c r="D83" t="s">
        <v>417</v>
      </c>
      <c r="E83">
        <v>0</v>
      </c>
      <c r="F83" t="s">
        <v>418</v>
      </c>
      <c r="G83">
        <v>122146</v>
      </c>
      <c r="H83">
        <v>122237</v>
      </c>
      <c r="I83">
        <v>91</v>
      </c>
      <c r="J83" t="s">
        <v>28</v>
      </c>
      <c r="K83" t="s">
        <v>28</v>
      </c>
      <c r="L83" t="s">
        <v>419</v>
      </c>
      <c r="M83" t="s">
        <v>28</v>
      </c>
      <c r="N83">
        <v>0</v>
      </c>
      <c r="O83">
        <v>29</v>
      </c>
      <c r="P83">
        <v>1</v>
      </c>
      <c r="Q83">
        <v>34</v>
      </c>
      <c r="R83">
        <v>0</v>
      </c>
      <c r="S83">
        <v>1</v>
      </c>
      <c r="T83">
        <v>0.5</v>
      </c>
      <c r="U83">
        <v>96.551724140000005</v>
      </c>
      <c r="V83">
        <v>96.551724140000005</v>
      </c>
      <c r="W83">
        <v>100</v>
      </c>
      <c r="X83">
        <v>100</v>
      </c>
      <c r="Y83">
        <v>63</v>
      </c>
      <c r="Z83">
        <v>0.85294117599999997</v>
      </c>
      <c r="AA83">
        <v>0</v>
      </c>
      <c r="AB83">
        <v>1</v>
      </c>
      <c r="AC83" t="s">
        <v>420</v>
      </c>
    </row>
    <row r="84" spans="1:29" x14ac:dyDescent="0.35">
      <c r="A84" t="str">
        <f>INDEX(dr_map!$B$2:$B$98,MATCH('crisprcasfinder_summary-no-dupl'!L84,dr_map!$A$2:$A$98,0))</f>
        <v>DR92</v>
      </c>
      <c r="B84" t="s">
        <v>421</v>
      </c>
      <c r="C84" t="s">
        <v>422</v>
      </c>
      <c r="D84" t="s">
        <v>423</v>
      </c>
      <c r="E84">
        <v>0</v>
      </c>
      <c r="F84" t="s">
        <v>424</v>
      </c>
      <c r="G84">
        <v>8069</v>
      </c>
      <c r="H84">
        <v>8394</v>
      </c>
      <c r="I84">
        <v>325</v>
      </c>
      <c r="J84" t="s">
        <v>30</v>
      </c>
      <c r="K84" t="s">
        <v>28</v>
      </c>
      <c r="L84" t="s">
        <v>425</v>
      </c>
      <c r="M84" t="s">
        <v>28</v>
      </c>
      <c r="N84">
        <v>0</v>
      </c>
      <c r="O84">
        <v>38</v>
      </c>
      <c r="P84">
        <v>4</v>
      </c>
      <c r="Q84">
        <v>34</v>
      </c>
      <c r="R84">
        <v>0.816496581</v>
      </c>
      <c r="S84">
        <v>3</v>
      </c>
      <c r="T84">
        <v>0.6</v>
      </c>
      <c r="U84">
        <v>97.368421049999995</v>
      </c>
      <c r="V84">
        <v>97.444866860000005</v>
      </c>
      <c r="W84">
        <v>5.4545454549999999</v>
      </c>
      <c r="X84">
        <v>27.067670459999999</v>
      </c>
      <c r="Y84">
        <v>72</v>
      </c>
      <c r="Z84">
        <v>1.1176470590000001</v>
      </c>
      <c r="AA84">
        <v>0</v>
      </c>
      <c r="AB84">
        <v>4</v>
      </c>
      <c r="AC84" t="s">
        <v>420</v>
      </c>
    </row>
    <row r="85" spans="1:29" x14ac:dyDescent="0.35">
      <c r="A85" t="str">
        <f>INDEX(dr_map!$B$2:$B$98,MATCH('crisprcasfinder_summary-no-dupl'!L85,dr_map!$A$2:$A$98,0))</f>
        <v>DR39</v>
      </c>
      <c r="B85" t="s">
        <v>426</v>
      </c>
      <c r="C85" t="s">
        <v>427</v>
      </c>
      <c r="D85" t="s">
        <v>428</v>
      </c>
      <c r="E85">
        <v>0</v>
      </c>
      <c r="F85" t="s">
        <v>429</v>
      </c>
      <c r="G85">
        <v>11818</v>
      </c>
      <c r="H85">
        <v>11922</v>
      </c>
      <c r="I85">
        <v>104</v>
      </c>
      <c r="J85" t="s">
        <v>30</v>
      </c>
      <c r="K85" t="s">
        <v>28</v>
      </c>
      <c r="L85" t="s">
        <v>430</v>
      </c>
      <c r="M85" t="s">
        <v>28</v>
      </c>
      <c r="N85">
        <v>0</v>
      </c>
      <c r="O85">
        <v>25</v>
      </c>
      <c r="P85">
        <v>1</v>
      </c>
      <c r="Q85">
        <v>55</v>
      </c>
      <c r="R85">
        <v>0</v>
      </c>
      <c r="S85">
        <v>2</v>
      </c>
      <c r="T85">
        <v>1</v>
      </c>
      <c r="U85">
        <v>100</v>
      </c>
      <c r="V85">
        <v>100</v>
      </c>
      <c r="W85">
        <v>100</v>
      </c>
      <c r="X85">
        <v>100</v>
      </c>
      <c r="Y85">
        <v>80</v>
      </c>
      <c r="Z85">
        <v>0.45454545499999999</v>
      </c>
      <c r="AA85">
        <v>0</v>
      </c>
      <c r="AB85">
        <v>1</v>
      </c>
      <c r="AC85" t="s">
        <v>420</v>
      </c>
    </row>
    <row r="86" spans="1:29" x14ac:dyDescent="0.35">
      <c r="A86" t="str">
        <f>INDEX(dr_map!$B$2:$B$98,MATCH('crisprcasfinder_summary-no-dupl'!L86,dr_map!$A$2:$A$98,0))</f>
        <v>DR55</v>
      </c>
      <c r="B86" t="s">
        <v>431</v>
      </c>
      <c r="C86" t="s">
        <v>432</v>
      </c>
      <c r="D86" t="s">
        <v>433</v>
      </c>
      <c r="E86">
        <v>0</v>
      </c>
      <c r="F86" t="s">
        <v>434</v>
      </c>
      <c r="G86">
        <v>8558</v>
      </c>
      <c r="H86">
        <v>8652</v>
      </c>
      <c r="I86">
        <v>94</v>
      </c>
      <c r="J86" t="s">
        <v>38</v>
      </c>
      <c r="K86" t="s">
        <v>28</v>
      </c>
      <c r="L86" t="s">
        <v>435</v>
      </c>
      <c r="M86" t="s">
        <v>28</v>
      </c>
      <c r="N86">
        <v>0</v>
      </c>
      <c r="O86">
        <v>24</v>
      </c>
      <c r="P86">
        <v>1</v>
      </c>
      <c r="Q86">
        <v>47</v>
      </c>
      <c r="R86">
        <v>0</v>
      </c>
      <c r="S86">
        <v>1</v>
      </c>
      <c r="T86">
        <v>0.5</v>
      </c>
      <c r="U86">
        <v>95.833333330000002</v>
      </c>
      <c r="V86">
        <v>95.833333330000002</v>
      </c>
      <c r="W86">
        <v>100</v>
      </c>
      <c r="X86">
        <v>100</v>
      </c>
      <c r="Y86">
        <v>71</v>
      </c>
      <c r="Z86">
        <v>0.51063829800000005</v>
      </c>
      <c r="AA86">
        <v>0</v>
      </c>
      <c r="AB86">
        <v>1</v>
      </c>
      <c r="AC86" t="s">
        <v>420</v>
      </c>
    </row>
    <row r="87" spans="1:29" x14ac:dyDescent="0.35">
      <c r="A87" t="str">
        <f>INDEX(dr_map!$B$2:$B$98,MATCH('crisprcasfinder_summary-no-dupl'!L87,dr_map!$A$2:$A$98,0))</f>
        <v>DR14</v>
      </c>
      <c r="B87" t="s">
        <v>436</v>
      </c>
      <c r="C87" t="s">
        <v>437</v>
      </c>
      <c r="D87" t="s">
        <v>437</v>
      </c>
      <c r="E87">
        <v>0</v>
      </c>
      <c r="F87" t="s">
        <v>438</v>
      </c>
      <c r="G87">
        <v>520959</v>
      </c>
      <c r="H87">
        <v>521044</v>
      </c>
      <c r="I87">
        <v>85</v>
      </c>
      <c r="J87" t="s">
        <v>30</v>
      </c>
      <c r="K87" t="s">
        <v>28</v>
      </c>
      <c r="L87" t="s">
        <v>654</v>
      </c>
      <c r="M87" t="s">
        <v>28</v>
      </c>
      <c r="N87">
        <v>0</v>
      </c>
      <c r="O87">
        <v>29</v>
      </c>
      <c r="P87">
        <v>1</v>
      </c>
      <c r="Q87">
        <v>28</v>
      </c>
      <c r="R87">
        <v>0</v>
      </c>
      <c r="S87">
        <v>1</v>
      </c>
      <c r="T87">
        <v>0.5</v>
      </c>
      <c r="U87">
        <v>96.551724140000005</v>
      </c>
      <c r="V87">
        <v>96.551724140000005</v>
      </c>
      <c r="W87">
        <v>100</v>
      </c>
      <c r="X87">
        <v>100</v>
      </c>
      <c r="Y87">
        <v>57</v>
      </c>
      <c r="Z87">
        <v>1.0357142859999999</v>
      </c>
      <c r="AA87">
        <v>0</v>
      </c>
      <c r="AB87">
        <v>1</v>
      </c>
      <c r="AC87" t="s">
        <v>439</v>
      </c>
    </row>
    <row r="88" spans="1:29" x14ac:dyDescent="0.35">
      <c r="A88" t="str">
        <f>INDEX(dr_map!$B$2:$B$98,MATCH('crisprcasfinder_summary-no-dupl'!L88,dr_map!$A$2:$A$98,0))</f>
        <v>DR6</v>
      </c>
      <c r="B88" t="s">
        <v>436</v>
      </c>
      <c r="C88" t="s">
        <v>437</v>
      </c>
      <c r="D88" t="s">
        <v>437</v>
      </c>
      <c r="E88">
        <v>0</v>
      </c>
      <c r="F88" t="s">
        <v>440</v>
      </c>
      <c r="G88">
        <v>1546861</v>
      </c>
      <c r="H88">
        <v>1546962</v>
      </c>
      <c r="I88">
        <v>101</v>
      </c>
      <c r="J88" t="s">
        <v>30</v>
      </c>
      <c r="K88" t="s">
        <v>28</v>
      </c>
      <c r="L88" t="s">
        <v>655</v>
      </c>
      <c r="M88" t="s">
        <v>28</v>
      </c>
      <c r="N88">
        <v>0</v>
      </c>
      <c r="O88">
        <v>37</v>
      </c>
      <c r="P88">
        <v>1</v>
      </c>
      <c r="Q88">
        <v>28</v>
      </c>
      <c r="R88">
        <v>0</v>
      </c>
      <c r="S88">
        <v>1</v>
      </c>
      <c r="T88">
        <v>0.5</v>
      </c>
      <c r="U88">
        <v>97.297297299999997</v>
      </c>
      <c r="V88">
        <v>97.297297299999997</v>
      </c>
      <c r="W88">
        <v>100</v>
      </c>
      <c r="X88">
        <v>100</v>
      </c>
      <c r="Y88">
        <v>65</v>
      </c>
      <c r="Z88">
        <v>1.321428571</v>
      </c>
      <c r="AA88">
        <v>0</v>
      </c>
      <c r="AB88">
        <v>1</v>
      </c>
      <c r="AC88" t="s">
        <v>439</v>
      </c>
    </row>
    <row r="89" spans="1:29" x14ac:dyDescent="0.35">
      <c r="A89" t="str">
        <f>INDEX(dr_map!$B$2:$B$98,MATCH('crisprcasfinder_summary-no-dupl'!L89,dr_map!$A$2:$A$98,0))</f>
        <v>DR93</v>
      </c>
      <c r="B89" t="s">
        <v>436</v>
      </c>
      <c r="C89" t="s">
        <v>437</v>
      </c>
      <c r="D89" t="s">
        <v>437</v>
      </c>
      <c r="E89">
        <v>0</v>
      </c>
      <c r="F89" t="s">
        <v>441</v>
      </c>
      <c r="G89">
        <v>1937700</v>
      </c>
      <c r="H89">
        <v>1937773</v>
      </c>
      <c r="I89">
        <v>73</v>
      </c>
      <c r="J89" t="s">
        <v>38</v>
      </c>
      <c r="K89" t="s">
        <v>28</v>
      </c>
      <c r="L89" t="s">
        <v>656</v>
      </c>
      <c r="M89" t="s">
        <v>28</v>
      </c>
      <c r="N89">
        <v>0</v>
      </c>
      <c r="O89">
        <v>24</v>
      </c>
      <c r="P89">
        <v>1</v>
      </c>
      <c r="Q89">
        <v>26</v>
      </c>
      <c r="R89">
        <v>0</v>
      </c>
      <c r="S89">
        <v>2</v>
      </c>
      <c r="T89">
        <v>1</v>
      </c>
      <c r="U89">
        <v>100</v>
      </c>
      <c r="V89">
        <v>100</v>
      </c>
      <c r="W89">
        <v>100</v>
      </c>
      <c r="X89">
        <v>100</v>
      </c>
      <c r="Y89">
        <v>50</v>
      </c>
      <c r="Z89">
        <v>0.92307692299999999</v>
      </c>
      <c r="AA89">
        <v>0</v>
      </c>
      <c r="AB89">
        <v>1</v>
      </c>
      <c r="AC89" t="s">
        <v>439</v>
      </c>
    </row>
    <row r="90" spans="1:29" x14ac:dyDescent="0.35">
      <c r="A90" t="str">
        <f>INDEX(dr_map!$B$2:$B$98,MATCH('crisprcasfinder_summary-no-dupl'!L90,dr_map!$A$2:$A$98,0))</f>
        <v>DR80</v>
      </c>
      <c r="B90" t="s">
        <v>436</v>
      </c>
      <c r="C90" t="s">
        <v>437</v>
      </c>
      <c r="D90" t="s">
        <v>437</v>
      </c>
      <c r="E90">
        <v>0</v>
      </c>
      <c r="F90" t="s">
        <v>442</v>
      </c>
      <c r="G90">
        <v>2121506</v>
      </c>
      <c r="H90">
        <v>2122660</v>
      </c>
      <c r="I90">
        <v>1154</v>
      </c>
      <c r="J90" t="s">
        <v>38</v>
      </c>
      <c r="K90" t="s">
        <v>28</v>
      </c>
      <c r="L90" t="s">
        <v>657</v>
      </c>
      <c r="M90" t="s">
        <v>28</v>
      </c>
      <c r="N90">
        <v>0</v>
      </c>
      <c r="O90">
        <v>32</v>
      </c>
      <c r="P90">
        <v>17</v>
      </c>
      <c r="Q90">
        <v>34.058823529999998</v>
      </c>
      <c r="R90">
        <v>0.899346168</v>
      </c>
      <c r="S90">
        <v>18</v>
      </c>
      <c r="T90">
        <v>1</v>
      </c>
      <c r="U90">
        <v>100</v>
      </c>
      <c r="V90">
        <v>100</v>
      </c>
      <c r="W90">
        <v>0</v>
      </c>
      <c r="X90">
        <v>0</v>
      </c>
      <c r="Y90">
        <v>66.058823529999998</v>
      </c>
      <c r="Z90">
        <v>0.93955095</v>
      </c>
      <c r="AA90">
        <v>0</v>
      </c>
      <c r="AB90">
        <v>4</v>
      </c>
      <c r="AC90" t="s">
        <v>439</v>
      </c>
    </row>
    <row r="91" spans="1:29" x14ac:dyDescent="0.35">
      <c r="A91" t="str">
        <f>INDEX(dr_map!$B$2:$B$98,MATCH('crisprcasfinder_summary-no-dupl'!L91,dr_map!$A$2:$A$98,0))</f>
        <v>DR1</v>
      </c>
      <c r="B91" t="s">
        <v>436</v>
      </c>
      <c r="C91" t="s">
        <v>437</v>
      </c>
      <c r="D91" t="s">
        <v>437</v>
      </c>
      <c r="E91">
        <v>0</v>
      </c>
      <c r="F91" t="s">
        <v>443</v>
      </c>
      <c r="G91">
        <v>2756399</v>
      </c>
      <c r="H91">
        <v>2756487</v>
      </c>
      <c r="I91">
        <v>88</v>
      </c>
      <c r="J91" t="s">
        <v>30</v>
      </c>
      <c r="K91" t="s">
        <v>28</v>
      </c>
      <c r="L91" t="s">
        <v>658</v>
      </c>
      <c r="M91" t="s">
        <v>28</v>
      </c>
      <c r="N91">
        <v>0</v>
      </c>
      <c r="O91">
        <v>26</v>
      </c>
      <c r="P91">
        <v>1</v>
      </c>
      <c r="Q91">
        <v>37</v>
      </c>
      <c r="R91">
        <v>0</v>
      </c>
      <c r="S91">
        <v>2</v>
      </c>
      <c r="T91">
        <v>1</v>
      </c>
      <c r="U91">
        <v>100</v>
      </c>
      <c r="V91">
        <v>100</v>
      </c>
      <c r="W91">
        <v>100</v>
      </c>
      <c r="X91">
        <v>100</v>
      </c>
      <c r="Y91">
        <v>63</v>
      </c>
      <c r="Z91">
        <v>0.70270270300000004</v>
      </c>
      <c r="AA91">
        <v>0</v>
      </c>
      <c r="AB91">
        <v>1</v>
      </c>
      <c r="AC91" t="s">
        <v>439</v>
      </c>
    </row>
    <row r="92" spans="1:29" x14ac:dyDescent="0.35">
      <c r="A92" t="str">
        <f>INDEX(dr_map!$B$2:$B$98,MATCH('crisprcasfinder_summary-no-dupl'!L92,dr_map!$A$2:$A$98,0))</f>
        <v>DR76</v>
      </c>
      <c r="B92" t="s">
        <v>28</v>
      </c>
      <c r="C92" t="s">
        <v>444</v>
      </c>
      <c r="D92" t="s">
        <v>445</v>
      </c>
      <c r="E92">
        <v>0</v>
      </c>
      <c r="F92" t="s">
        <v>446</v>
      </c>
      <c r="G92">
        <v>1</v>
      </c>
      <c r="H92">
        <v>92</v>
      </c>
      <c r="I92">
        <v>91</v>
      </c>
      <c r="J92" t="s">
        <v>28</v>
      </c>
      <c r="K92" t="s">
        <v>28</v>
      </c>
      <c r="L92" t="s">
        <v>447</v>
      </c>
      <c r="M92" t="s">
        <v>28</v>
      </c>
      <c r="N92">
        <v>0</v>
      </c>
      <c r="O92">
        <v>30</v>
      </c>
      <c r="P92">
        <v>1</v>
      </c>
      <c r="Q92">
        <v>32</v>
      </c>
      <c r="R92">
        <v>0</v>
      </c>
      <c r="S92">
        <v>1</v>
      </c>
      <c r="T92">
        <v>0.5</v>
      </c>
      <c r="U92">
        <v>96.666666669999998</v>
      </c>
      <c r="V92">
        <v>96.666666669999998</v>
      </c>
      <c r="W92">
        <v>100</v>
      </c>
      <c r="X92">
        <v>100</v>
      </c>
      <c r="Y92">
        <v>62</v>
      </c>
      <c r="Z92">
        <v>0.9375</v>
      </c>
      <c r="AA92">
        <v>0</v>
      </c>
      <c r="AB92">
        <v>1</v>
      </c>
      <c r="AC92" t="s">
        <v>448</v>
      </c>
    </row>
    <row r="93" spans="1:29" x14ac:dyDescent="0.35">
      <c r="A93" t="str">
        <f>INDEX(dr_map!$B$2:$B$98,MATCH('crisprcasfinder_summary-no-dupl'!L93,dr_map!$A$2:$A$98,0))</f>
        <v>DR76</v>
      </c>
      <c r="B93" t="s">
        <v>28</v>
      </c>
      <c r="C93" t="s">
        <v>449</v>
      </c>
      <c r="D93" t="s">
        <v>450</v>
      </c>
      <c r="E93">
        <v>0</v>
      </c>
      <c r="F93" t="s">
        <v>451</v>
      </c>
      <c r="G93">
        <v>1</v>
      </c>
      <c r="H93">
        <v>92</v>
      </c>
      <c r="I93">
        <v>91</v>
      </c>
      <c r="J93" t="s">
        <v>28</v>
      </c>
      <c r="K93" t="s">
        <v>28</v>
      </c>
      <c r="L93" t="s">
        <v>447</v>
      </c>
      <c r="M93" t="s">
        <v>28</v>
      </c>
      <c r="N93">
        <v>0</v>
      </c>
      <c r="O93">
        <v>30</v>
      </c>
      <c r="P93">
        <v>1</v>
      </c>
      <c r="Q93">
        <v>32</v>
      </c>
      <c r="R93">
        <v>0</v>
      </c>
      <c r="S93">
        <v>1</v>
      </c>
      <c r="T93">
        <v>0.5</v>
      </c>
      <c r="U93">
        <v>96.666666669999998</v>
      </c>
      <c r="V93">
        <v>96.666666669999998</v>
      </c>
      <c r="W93">
        <v>100</v>
      </c>
      <c r="X93">
        <v>100</v>
      </c>
      <c r="Y93">
        <v>62</v>
      </c>
      <c r="Z93">
        <v>0.9375</v>
      </c>
      <c r="AA93">
        <v>0</v>
      </c>
      <c r="AB93">
        <v>1</v>
      </c>
      <c r="AC93" t="s">
        <v>452</v>
      </c>
    </row>
    <row r="94" spans="1:29" x14ac:dyDescent="0.35">
      <c r="A94" t="str">
        <f>INDEX(dr_map!$B$2:$B$98,MATCH('crisprcasfinder_summary-no-dupl'!L94,dr_map!$A$2:$A$98,0))</f>
        <v>DR78</v>
      </c>
      <c r="B94" t="s">
        <v>28</v>
      </c>
      <c r="C94" t="s">
        <v>453</v>
      </c>
      <c r="D94" t="s">
        <v>454</v>
      </c>
      <c r="E94">
        <v>0</v>
      </c>
      <c r="F94" t="s">
        <v>455</v>
      </c>
      <c r="G94">
        <v>25028</v>
      </c>
      <c r="H94">
        <v>26420</v>
      </c>
      <c r="I94">
        <v>1392</v>
      </c>
      <c r="J94" t="s">
        <v>38</v>
      </c>
      <c r="K94" t="s">
        <v>28</v>
      </c>
      <c r="L94" t="s">
        <v>456</v>
      </c>
      <c r="M94" t="s">
        <v>28</v>
      </c>
      <c r="N94">
        <v>0</v>
      </c>
      <c r="O94">
        <v>37</v>
      </c>
      <c r="P94">
        <v>19</v>
      </c>
      <c r="Q94">
        <v>34.368421050000002</v>
      </c>
      <c r="R94">
        <v>0.83069758599999999</v>
      </c>
      <c r="S94">
        <v>19</v>
      </c>
      <c r="T94">
        <v>0.95</v>
      </c>
      <c r="U94">
        <v>75.675675679999998</v>
      </c>
      <c r="V94">
        <v>93.033587530000005</v>
      </c>
      <c r="W94">
        <v>0</v>
      </c>
      <c r="X94">
        <v>0</v>
      </c>
      <c r="Y94">
        <v>71.368421049999995</v>
      </c>
      <c r="Z94">
        <v>1.076569678</v>
      </c>
      <c r="AA94">
        <v>0</v>
      </c>
      <c r="AB94">
        <v>4</v>
      </c>
      <c r="AC94" t="s">
        <v>457</v>
      </c>
    </row>
    <row r="95" spans="1:29" x14ac:dyDescent="0.35">
      <c r="A95" t="str">
        <f>INDEX(dr_map!$B$2:$B$98,MATCH('crisprcasfinder_summary-no-dupl'!L95,dr_map!$A$2:$A$98,0))</f>
        <v>DR38</v>
      </c>
      <c r="B95" t="s">
        <v>28</v>
      </c>
      <c r="C95" t="s">
        <v>458</v>
      </c>
      <c r="D95" t="s">
        <v>459</v>
      </c>
      <c r="E95">
        <v>0</v>
      </c>
      <c r="F95" t="s">
        <v>460</v>
      </c>
      <c r="G95">
        <v>10293</v>
      </c>
      <c r="H95">
        <v>10749</v>
      </c>
      <c r="I95">
        <v>456</v>
      </c>
      <c r="J95" t="s">
        <v>28</v>
      </c>
      <c r="K95" t="s">
        <v>28</v>
      </c>
      <c r="L95" t="s">
        <v>461</v>
      </c>
      <c r="M95" t="s">
        <v>28</v>
      </c>
      <c r="N95">
        <v>0</v>
      </c>
      <c r="O95">
        <v>29</v>
      </c>
      <c r="P95">
        <v>7</v>
      </c>
      <c r="Q95">
        <v>32.142857139999997</v>
      </c>
      <c r="R95">
        <v>0.37796447300000002</v>
      </c>
      <c r="S95">
        <v>7</v>
      </c>
      <c r="T95">
        <v>0.875</v>
      </c>
      <c r="U95">
        <v>96.551724140000005</v>
      </c>
      <c r="V95">
        <v>98.125639849999999</v>
      </c>
      <c r="W95">
        <v>4.5454545450000001</v>
      </c>
      <c r="X95">
        <v>0</v>
      </c>
      <c r="Y95">
        <v>61.142857139999997</v>
      </c>
      <c r="Z95">
        <v>0.90222222200000002</v>
      </c>
      <c r="AA95">
        <v>0</v>
      </c>
      <c r="AB95">
        <v>4</v>
      </c>
      <c r="AC95" t="s">
        <v>462</v>
      </c>
    </row>
    <row r="96" spans="1:29" x14ac:dyDescent="0.35">
      <c r="A96" t="str">
        <f>INDEX(dr_map!$B$2:$B$98,MATCH('crisprcasfinder_summary-no-dupl'!L96,dr_map!$A$2:$A$98,0))</f>
        <v>DR62</v>
      </c>
      <c r="B96" t="s">
        <v>463</v>
      </c>
      <c r="C96" t="s">
        <v>464</v>
      </c>
      <c r="D96" t="s">
        <v>465</v>
      </c>
      <c r="E96">
        <v>0</v>
      </c>
      <c r="F96" t="s">
        <v>466</v>
      </c>
      <c r="G96">
        <v>78655</v>
      </c>
      <c r="H96">
        <v>79122</v>
      </c>
      <c r="I96">
        <v>467</v>
      </c>
      <c r="J96" t="s">
        <v>38</v>
      </c>
      <c r="K96" t="s">
        <v>28</v>
      </c>
      <c r="L96" t="s">
        <v>467</v>
      </c>
      <c r="M96" t="s">
        <v>28</v>
      </c>
      <c r="N96">
        <v>0</v>
      </c>
      <c r="O96">
        <v>37</v>
      </c>
      <c r="P96">
        <v>6</v>
      </c>
      <c r="Q96">
        <v>34.833333330000002</v>
      </c>
      <c r="R96">
        <v>1.4719601440000001</v>
      </c>
      <c r="S96">
        <v>6</v>
      </c>
      <c r="T96">
        <v>0.85714285700000004</v>
      </c>
      <c r="U96">
        <v>78.378378380000001</v>
      </c>
      <c r="V96">
        <v>87.207075059999994</v>
      </c>
      <c r="W96">
        <v>2.0408163269999999</v>
      </c>
      <c r="X96">
        <v>7.2290196399999997</v>
      </c>
      <c r="Y96">
        <v>71.833333330000002</v>
      </c>
      <c r="Z96">
        <v>1.0622009569999999</v>
      </c>
      <c r="AA96">
        <v>0</v>
      </c>
      <c r="AB96">
        <v>4</v>
      </c>
      <c r="AC96" t="s">
        <v>468</v>
      </c>
    </row>
    <row r="97" spans="1:29" x14ac:dyDescent="0.35">
      <c r="A97" t="str">
        <f>INDEX(dr_map!$B$2:$B$98,MATCH('crisprcasfinder_summary-no-dupl'!L97,dr_map!$A$2:$A$98,0))</f>
        <v>DR34</v>
      </c>
      <c r="B97" t="s">
        <v>463</v>
      </c>
      <c r="C97" t="s">
        <v>469</v>
      </c>
      <c r="D97" t="s">
        <v>470</v>
      </c>
      <c r="E97">
        <v>0</v>
      </c>
      <c r="F97" t="s">
        <v>471</v>
      </c>
      <c r="G97">
        <v>1</v>
      </c>
      <c r="H97">
        <v>75</v>
      </c>
      <c r="I97">
        <v>74</v>
      </c>
      <c r="J97" t="s">
        <v>28</v>
      </c>
      <c r="K97" t="s">
        <v>28</v>
      </c>
      <c r="L97" t="s">
        <v>472</v>
      </c>
      <c r="M97" t="s">
        <v>28</v>
      </c>
      <c r="N97">
        <v>0</v>
      </c>
      <c r="O97">
        <v>24</v>
      </c>
      <c r="P97">
        <v>1</v>
      </c>
      <c r="Q97">
        <v>27</v>
      </c>
      <c r="R97">
        <v>0</v>
      </c>
      <c r="S97">
        <v>1</v>
      </c>
      <c r="T97">
        <v>0.5</v>
      </c>
      <c r="U97">
        <v>70.833333330000002</v>
      </c>
      <c r="V97">
        <v>70.833333330000002</v>
      </c>
      <c r="W97">
        <v>100</v>
      </c>
      <c r="X97">
        <v>100</v>
      </c>
      <c r="Y97">
        <v>51</v>
      </c>
      <c r="Z97">
        <v>0.88888888899999996</v>
      </c>
      <c r="AA97">
        <v>0</v>
      </c>
      <c r="AB97">
        <v>1</v>
      </c>
      <c r="AC97" t="s">
        <v>468</v>
      </c>
    </row>
    <row r="98" spans="1:29" x14ac:dyDescent="0.35">
      <c r="A98" t="str">
        <f>INDEX(dr_map!$B$2:$B$98,MATCH('crisprcasfinder_summary-no-dupl'!L98,dr_map!$A$2:$A$98,0))</f>
        <v>DR42</v>
      </c>
      <c r="B98" t="s">
        <v>463</v>
      </c>
      <c r="C98" t="s">
        <v>473</v>
      </c>
      <c r="D98" t="s">
        <v>474</v>
      </c>
      <c r="E98">
        <v>0</v>
      </c>
      <c r="F98" t="s">
        <v>475</v>
      </c>
      <c r="G98">
        <v>89448</v>
      </c>
      <c r="H98">
        <v>91304</v>
      </c>
      <c r="I98">
        <v>1856</v>
      </c>
      <c r="J98" t="s">
        <v>30</v>
      </c>
      <c r="K98" t="s">
        <v>28</v>
      </c>
      <c r="L98" t="s">
        <v>476</v>
      </c>
      <c r="M98" t="s">
        <v>28</v>
      </c>
      <c r="N98">
        <v>0</v>
      </c>
      <c r="O98">
        <v>28</v>
      </c>
      <c r="P98">
        <v>30</v>
      </c>
      <c r="Q98">
        <v>32.966666670000002</v>
      </c>
      <c r="R98">
        <v>0.182574186</v>
      </c>
      <c r="S98">
        <v>30</v>
      </c>
      <c r="T98">
        <v>0.96774193500000005</v>
      </c>
      <c r="U98">
        <v>96.428571430000005</v>
      </c>
      <c r="V98">
        <v>99.265741039999995</v>
      </c>
      <c r="W98">
        <v>0</v>
      </c>
      <c r="X98">
        <v>0</v>
      </c>
      <c r="Y98">
        <v>60.966666670000002</v>
      </c>
      <c r="Z98">
        <v>0.84934277000000002</v>
      </c>
      <c r="AA98">
        <v>0</v>
      </c>
      <c r="AB98">
        <v>4</v>
      </c>
      <c r="AC98" t="s">
        <v>468</v>
      </c>
    </row>
    <row r="99" spans="1:29" x14ac:dyDescent="0.35">
      <c r="A99" t="str">
        <f>INDEX(dr_map!$B$2:$B$98,MATCH('crisprcasfinder_summary-no-dupl'!L99,dr_map!$A$2:$A$98,0))</f>
        <v>DR97</v>
      </c>
      <c r="B99" t="s">
        <v>463</v>
      </c>
      <c r="C99" t="s">
        <v>477</v>
      </c>
      <c r="D99" t="s">
        <v>478</v>
      </c>
      <c r="E99">
        <v>0</v>
      </c>
      <c r="F99" t="s">
        <v>479</v>
      </c>
      <c r="G99">
        <v>6896</v>
      </c>
      <c r="H99">
        <v>6993</v>
      </c>
      <c r="I99">
        <v>97</v>
      </c>
      <c r="J99" t="s">
        <v>30</v>
      </c>
      <c r="K99" t="s">
        <v>28</v>
      </c>
      <c r="L99" t="s">
        <v>480</v>
      </c>
      <c r="M99" t="s">
        <v>28</v>
      </c>
      <c r="N99">
        <v>0</v>
      </c>
      <c r="O99">
        <v>23</v>
      </c>
      <c r="P99">
        <v>1</v>
      </c>
      <c r="Q99">
        <v>52</v>
      </c>
      <c r="R99">
        <v>0</v>
      </c>
      <c r="S99">
        <v>1</v>
      </c>
      <c r="T99">
        <v>0.5</v>
      </c>
      <c r="U99">
        <v>95.652173910000002</v>
      </c>
      <c r="V99">
        <v>95.652173910000002</v>
      </c>
      <c r="W99">
        <v>100</v>
      </c>
      <c r="X99">
        <v>100</v>
      </c>
      <c r="Y99">
        <v>75</v>
      </c>
      <c r="Z99">
        <v>0.44230769199999997</v>
      </c>
      <c r="AA99">
        <v>0</v>
      </c>
      <c r="AB99">
        <v>1</v>
      </c>
      <c r="AC99" t="s">
        <v>468</v>
      </c>
    </row>
    <row r="100" spans="1:29" x14ac:dyDescent="0.35">
      <c r="A100" t="str">
        <f>INDEX(dr_map!$B$2:$B$98,MATCH('crisprcasfinder_summary-no-dupl'!L100,dr_map!$A$2:$A$98,0))</f>
        <v>DR71</v>
      </c>
      <c r="B100" t="s">
        <v>481</v>
      </c>
      <c r="C100" t="s">
        <v>482</v>
      </c>
      <c r="D100" t="s">
        <v>483</v>
      </c>
      <c r="E100">
        <v>0</v>
      </c>
      <c r="F100" t="s">
        <v>484</v>
      </c>
      <c r="G100">
        <v>1417623</v>
      </c>
      <c r="H100">
        <v>1420297</v>
      </c>
      <c r="I100">
        <v>2674</v>
      </c>
      <c r="J100" t="s">
        <v>38</v>
      </c>
      <c r="K100" t="s">
        <v>485</v>
      </c>
      <c r="L100" t="s">
        <v>486</v>
      </c>
      <c r="M100" t="s">
        <v>487</v>
      </c>
      <c r="N100">
        <v>2</v>
      </c>
      <c r="O100">
        <v>36</v>
      </c>
      <c r="P100">
        <v>37</v>
      </c>
      <c r="Q100">
        <v>35.324324320000002</v>
      </c>
      <c r="R100">
        <v>1.2259702290000001</v>
      </c>
      <c r="S100">
        <v>38</v>
      </c>
      <c r="T100">
        <v>1</v>
      </c>
      <c r="U100">
        <v>100</v>
      </c>
      <c r="V100">
        <v>100</v>
      </c>
      <c r="W100">
        <v>0</v>
      </c>
      <c r="X100">
        <v>0</v>
      </c>
      <c r="Y100">
        <v>71.324324320000002</v>
      </c>
      <c r="Z100">
        <v>1.019127774</v>
      </c>
      <c r="AA100">
        <v>0</v>
      </c>
      <c r="AB100">
        <v>4</v>
      </c>
      <c r="AC100" t="s">
        <v>488</v>
      </c>
    </row>
    <row r="101" spans="1:29" x14ac:dyDescent="0.35">
      <c r="A101" t="str">
        <f>INDEX(dr_map!$B$2:$B$98,MATCH('crisprcasfinder_summary-no-dupl'!L101,dr_map!$A$2:$A$98,0))</f>
        <v>DR71</v>
      </c>
      <c r="B101" t="s">
        <v>481</v>
      </c>
      <c r="C101" t="s">
        <v>482</v>
      </c>
      <c r="D101" t="s">
        <v>483</v>
      </c>
      <c r="E101">
        <v>0</v>
      </c>
      <c r="F101" t="s">
        <v>489</v>
      </c>
      <c r="G101">
        <v>1422980</v>
      </c>
      <c r="H101">
        <v>1423371</v>
      </c>
      <c r="I101">
        <v>391</v>
      </c>
      <c r="J101" t="s">
        <v>30</v>
      </c>
      <c r="K101" t="s">
        <v>485</v>
      </c>
      <c r="L101" t="s">
        <v>486</v>
      </c>
      <c r="M101" t="s">
        <v>487</v>
      </c>
      <c r="N101">
        <v>2</v>
      </c>
      <c r="O101">
        <v>36</v>
      </c>
      <c r="P101">
        <v>5</v>
      </c>
      <c r="Q101">
        <v>35.200000000000003</v>
      </c>
      <c r="R101">
        <v>1.3038404809999999</v>
      </c>
      <c r="S101">
        <v>6</v>
      </c>
      <c r="T101">
        <v>1</v>
      </c>
      <c r="U101">
        <v>100</v>
      </c>
      <c r="V101">
        <v>100</v>
      </c>
      <c r="W101">
        <v>6.3829787229999999</v>
      </c>
      <c r="X101">
        <v>10.422506070000001</v>
      </c>
      <c r="Y101">
        <v>71.2</v>
      </c>
      <c r="Z101">
        <v>1.0227272730000001</v>
      </c>
      <c r="AA101">
        <v>0</v>
      </c>
      <c r="AB101">
        <v>4</v>
      </c>
      <c r="AC101" t="s">
        <v>488</v>
      </c>
    </row>
    <row r="102" spans="1:29" x14ac:dyDescent="0.35">
      <c r="A102" t="str">
        <f>INDEX(dr_map!$B$2:$B$98,MATCH('crisprcasfinder_summary-no-dupl'!L102,dr_map!$A$2:$A$98,0))</f>
        <v>DR33</v>
      </c>
      <c r="B102" t="s">
        <v>481</v>
      </c>
      <c r="C102" t="s">
        <v>482</v>
      </c>
      <c r="D102" t="s">
        <v>483</v>
      </c>
      <c r="E102">
        <v>0</v>
      </c>
      <c r="F102" t="s">
        <v>490</v>
      </c>
      <c r="G102">
        <v>2411168</v>
      </c>
      <c r="H102">
        <v>2411270</v>
      </c>
      <c r="I102">
        <v>102</v>
      </c>
      <c r="J102" t="s">
        <v>28</v>
      </c>
      <c r="K102" t="s">
        <v>28</v>
      </c>
      <c r="L102" t="s">
        <v>491</v>
      </c>
      <c r="M102" t="s">
        <v>28</v>
      </c>
      <c r="N102">
        <v>0</v>
      </c>
      <c r="O102">
        <v>25</v>
      </c>
      <c r="P102">
        <v>1</v>
      </c>
      <c r="Q102">
        <v>53</v>
      </c>
      <c r="R102">
        <v>0</v>
      </c>
      <c r="S102">
        <v>2</v>
      </c>
      <c r="T102">
        <v>1</v>
      </c>
      <c r="U102">
        <v>100</v>
      </c>
      <c r="V102">
        <v>100</v>
      </c>
      <c r="W102">
        <v>100</v>
      </c>
      <c r="X102">
        <v>100</v>
      </c>
      <c r="Y102">
        <v>78</v>
      </c>
      <c r="Z102">
        <v>0.47169811299999997</v>
      </c>
      <c r="AA102">
        <v>0</v>
      </c>
      <c r="AB102">
        <v>1</v>
      </c>
      <c r="AC102" t="s">
        <v>488</v>
      </c>
    </row>
    <row r="103" spans="1:29" x14ac:dyDescent="0.35">
      <c r="A103" t="str">
        <f>INDEX(dr_map!$B$2:$B$98,MATCH('crisprcasfinder_summary-no-dupl'!L103,dr_map!$A$2:$A$98,0))</f>
        <v>DR90</v>
      </c>
      <c r="B103" t="s">
        <v>481</v>
      </c>
      <c r="C103" t="s">
        <v>482</v>
      </c>
      <c r="D103" t="s">
        <v>483</v>
      </c>
      <c r="E103">
        <v>0</v>
      </c>
      <c r="F103" t="s">
        <v>492</v>
      </c>
      <c r="G103">
        <v>2669610</v>
      </c>
      <c r="H103">
        <v>2669736</v>
      </c>
      <c r="I103">
        <v>126</v>
      </c>
      <c r="J103" t="s">
        <v>38</v>
      </c>
      <c r="K103" t="s">
        <v>28</v>
      </c>
      <c r="L103" t="s">
        <v>493</v>
      </c>
      <c r="M103" t="s">
        <v>28</v>
      </c>
      <c r="N103">
        <v>0</v>
      </c>
      <c r="O103">
        <v>34</v>
      </c>
      <c r="P103">
        <v>1</v>
      </c>
      <c r="Q103">
        <v>59</v>
      </c>
      <c r="R103">
        <v>0</v>
      </c>
      <c r="S103">
        <v>1</v>
      </c>
      <c r="T103">
        <v>0.5</v>
      </c>
      <c r="U103">
        <v>94.117647059999996</v>
      </c>
      <c r="V103">
        <v>94.117647059999996</v>
      </c>
      <c r="W103">
        <v>100</v>
      </c>
      <c r="X103">
        <v>100</v>
      </c>
      <c r="Y103">
        <v>93</v>
      </c>
      <c r="Z103">
        <v>0.57627118600000005</v>
      </c>
      <c r="AA103">
        <v>0</v>
      </c>
      <c r="AB103">
        <v>1</v>
      </c>
      <c r="AC103" t="s">
        <v>488</v>
      </c>
    </row>
    <row r="104" spans="1:29" x14ac:dyDescent="0.35">
      <c r="A104" t="str">
        <f>INDEX(dr_map!$B$2:$B$98,MATCH('crisprcasfinder_summary-no-dupl'!L104,dr_map!$A$2:$A$98,0))</f>
        <v>DR79</v>
      </c>
      <c r="B104" t="s">
        <v>494</v>
      </c>
      <c r="C104" t="s">
        <v>495</v>
      </c>
      <c r="D104" t="s">
        <v>496</v>
      </c>
      <c r="E104">
        <v>0</v>
      </c>
      <c r="F104" t="s">
        <v>497</v>
      </c>
      <c r="G104">
        <v>358288</v>
      </c>
      <c r="H104">
        <v>358821</v>
      </c>
      <c r="I104">
        <v>533</v>
      </c>
      <c r="J104" t="s">
        <v>38</v>
      </c>
      <c r="K104" t="s">
        <v>28</v>
      </c>
      <c r="L104" t="s">
        <v>498</v>
      </c>
      <c r="M104" t="s">
        <v>28</v>
      </c>
      <c r="N104">
        <v>0</v>
      </c>
      <c r="O104">
        <v>37</v>
      </c>
      <c r="P104">
        <v>7</v>
      </c>
      <c r="Q104">
        <v>33.857142860000003</v>
      </c>
      <c r="R104">
        <v>0.37796447300000002</v>
      </c>
      <c r="S104">
        <v>7</v>
      </c>
      <c r="T104">
        <v>0.875</v>
      </c>
      <c r="U104">
        <v>78.378378380000001</v>
      </c>
      <c r="V104">
        <v>88.247255280000005</v>
      </c>
      <c r="W104">
        <v>2.6315789469999999</v>
      </c>
      <c r="X104">
        <v>0</v>
      </c>
      <c r="Y104">
        <v>70.857142859999996</v>
      </c>
      <c r="Z104">
        <v>1.0928270040000001</v>
      </c>
      <c r="AA104">
        <v>0</v>
      </c>
      <c r="AB104">
        <v>4</v>
      </c>
      <c r="AC104" t="s">
        <v>499</v>
      </c>
    </row>
    <row r="105" spans="1:29" x14ac:dyDescent="0.35">
      <c r="A105" t="str">
        <f>INDEX(dr_map!$B$2:$B$98,MATCH('crisprcasfinder_summary-no-dupl'!L105,dr_map!$A$2:$A$98,0))</f>
        <v>DR79</v>
      </c>
      <c r="B105" t="s">
        <v>494</v>
      </c>
      <c r="C105" t="s">
        <v>495</v>
      </c>
      <c r="D105" t="s">
        <v>496</v>
      </c>
      <c r="E105">
        <v>0</v>
      </c>
      <c r="F105" t="s">
        <v>500</v>
      </c>
      <c r="G105">
        <v>360109</v>
      </c>
      <c r="H105">
        <v>361863</v>
      </c>
      <c r="I105">
        <v>1754</v>
      </c>
      <c r="J105" t="s">
        <v>38</v>
      </c>
      <c r="K105" t="s">
        <v>28</v>
      </c>
      <c r="L105" t="s">
        <v>498</v>
      </c>
      <c r="M105" t="s">
        <v>28</v>
      </c>
      <c r="N105">
        <v>0</v>
      </c>
      <c r="O105">
        <v>37</v>
      </c>
      <c r="P105">
        <v>24</v>
      </c>
      <c r="Q105">
        <v>34.583333330000002</v>
      </c>
      <c r="R105">
        <v>0.92861124299999998</v>
      </c>
      <c r="S105">
        <v>16</v>
      </c>
      <c r="T105">
        <v>0.64</v>
      </c>
      <c r="U105">
        <v>91.891891889999997</v>
      </c>
      <c r="V105">
        <v>92.356622790000003</v>
      </c>
      <c r="W105">
        <v>0</v>
      </c>
      <c r="X105">
        <v>0</v>
      </c>
      <c r="Y105">
        <v>71.583333330000002</v>
      </c>
      <c r="Z105">
        <v>1.069879518</v>
      </c>
      <c r="AA105">
        <v>0</v>
      </c>
      <c r="AB105">
        <v>4</v>
      </c>
      <c r="AC105" t="s">
        <v>499</v>
      </c>
    </row>
    <row r="106" spans="1:29" x14ac:dyDescent="0.35">
      <c r="A106" t="str">
        <f>INDEX(dr_map!$B$2:$B$98,MATCH('crisprcasfinder_summary-no-dupl'!L106,dr_map!$A$2:$A$98,0))</f>
        <v>DR3</v>
      </c>
      <c r="B106" t="s">
        <v>501</v>
      </c>
      <c r="C106" t="s">
        <v>502</v>
      </c>
      <c r="D106" t="s">
        <v>503</v>
      </c>
      <c r="E106">
        <v>0</v>
      </c>
      <c r="F106" t="s">
        <v>504</v>
      </c>
      <c r="G106">
        <v>1325349</v>
      </c>
      <c r="H106">
        <v>1325477</v>
      </c>
      <c r="I106">
        <v>128</v>
      </c>
      <c r="J106" t="s">
        <v>38</v>
      </c>
      <c r="K106" t="s">
        <v>28</v>
      </c>
      <c r="L106" t="s">
        <v>505</v>
      </c>
      <c r="M106" t="s">
        <v>28</v>
      </c>
      <c r="N106">
        <v>0</v>
      </c>
      <c r="O106">
        <v>27</v>
      </c>
      <c r="P106">
        <v>2</v>
      </c>
      <c r="Q106">
        <v>24</v>
      </c>
      <c r="R106">
        <v>8.4852813739999995</v>
      </c>
      <c r="S106">
        <v>1</v>
      </c>
      <c r="T106">
        <v>0.33333333300000001</v>
      </c>
      <c r="U106">
        <v>74.074074069999995</v>
      </c>
      <c r="V106">
        <v>73.723194430000007</v>
      </c>
      <c r="W106">
        <v>26.666666670000001</v>
      </c>
      <c r="X106">
        <v>46.666666669999998</v>
      </c>
      <c r="Y106">
        <v>51</v>
      </c>
      <c r="Z106">
        <v>1.125</v>
      </c>
      <c r="AA106">
        <v>0</v>
      </c>
      <c r="AB106">
        <v>1</v>
      </c>
      <c r="AC106" t="s">
        <v>506</v>
      </c>
    </row>
    <row r="107" spans="1:29" x14ac:dyDescent="0.35">
      <c r="A107" t="str">
        <f>INDEX(dr_map!$B$2:$B$98,MATCH('crisprcasfinder_summary-no-dupl'!L107,dr_map!$A$2:$A$98,0))</f>
        <v>DR61</v>
      </c>
      <c r="B107" t="s">
        <v>507</v>
      </c>
      <c r="C107" t="s">
        <v>508</v>
      </c>
      <c r="D107" t="s">
        <v>509</v>
      </c>
      <c r="E107">
        <v>0</v>
      </c>
      <c r="F107" t="s">
        <v>510</v>
      </c>
      <c r="G107">
        <v>10997</v>
      </c>
      <c r="H107">
        <v>11110</v>
      </c>
      <c r="I107">
        <v>113</v>
      </c>
      <c r="J107" t="s">
        <v>30</v>
      </c>
      <c r="K107" t="s">
        <v>28</v>
      </c>
      <c r="L107" t="s">
        <v>511</v>
      </c>
      <c r="M107" t="s">
        <v>28</v>
      </c>
      <c r="N107">
        <v>0</v>
      </c>
      <c r="O107">
        <v>36</v>
      </c>
      <c r="P107">
        <v>1</v>
      </c>
      <c r="Q107">
        <v>42</v>
      </c>
      <c r="R107">
        <v>0</v>
      </c>
      <c r="S107">
        <v>1</v>
      </c>
      <c r="T107">
        <v>0.5</v>
      </c>
      <c r="U107">
        <v>97.222222220000006</v>
      </c>
      <c r="V107">
        <v>97.222222220000006</v>
      </c>
      <c r="W107">
        <v>100</v>
      </c>
      <c r="X107">
        <v>100</v>
      </c>
      <c r="Y107">
        <v>78</v>
      </c>
      <c r="Z107">
        <v>0.85714285700000004</v>
      </c>
      <c r="AA107">
        <v>0</v>
      </c>
      <c r="AB107">
        <v>1</v>
      </c>
      <c r="AC107" t="s">
        <v>512</v>
      </c>
    </row>
    <row r="108" spans="1:29" x14ac:dyDescent="0.35">
      <c r="A108" t="str">
        <f>INDEX(dr_map!$B$2:$B$98,MATCH('crisprcasfinder_summary-no-dupl'!L108,dr_map!$A$2:$A$98,0))</f>
        <v>DR35</v>
      </c>
      <c r="B108" t="s">
        <v>513</v>
      </c>
      <c r="C108" t="s">
        <v>514</v>
      </c>
      <c r="D108" t="s">
        <v>515</v>
      </c>
      <c r="E108">
        <v>0</v>
      </c>
      <c r="F108" t="s">
        <v>516</v>
      </c>
      <c r="G108">
        <v>6521</v>
      </c>
      <c r="H108">
        <v>6681</v>
      </c>
      <c r="I108">
        <v>160</v>
      </c>
      <c r="J108" t="s">
        <v>28</v>
      </c>
      <c r="K108" t="s">
        <v>28</v>
      </c>
      <c r="L108" t="s">
        <v>517</v>
      </c>
      <c r="M108" t="s">
        <v>28</v>
      </c>
      <c r="N108">
        <v>0</v>
      </c>
      <c r="O108">
        <v>53</v>
      </c>
      <c r="P108">
        <v>1</v>
      </c>
      <c r="Q108">
        <v>55</v>
      </c>
      <c r="R108">
        <v>0</v>
      </c>
      <c r="S108">
        <v>1</v>
      </c>
      <c r="T108">
        <v>0.5</v>
      </c>
      <c r="U108">
        <v>98.113207549999998</v>
      </c>
      <c r="V108">
        <v>98.113207549999998</v>
      </c>
      <c r="W108">
        <v>100</v>
      </c>
      <c r="X108">
        <v>100</v>
      </c>
      <c r="Y108">
        <v>108</v>
      </c>
      <c r="Z108">
        <v>0.96363636399999997</v>
      </c>
      <c r="AA108">
        <v>0</v>
      </c>
      <c r="AB108">
        <v>1</v>
      </c>
      <c r="AC108" t="s">
        <v>512</v>
      </c>
    </row>
    <row r="109" spans="1:29" x14ac:dyDescent="0.35">
      <c r="A109" t="str">
        <f>INDEX(dr_map!$B$2:$B$98,MATCH('crisprcasfinder_summary-no-dupl'!L109,dr_map!$A$2:$A$98,0))</f>
        <v>DR74</v>
      </c>
      <c r="B109" t="s">
        <v>518</v>
      </c>
      <c r="C109" t="s">
        <v>519</v>
      </c>
      <c r="D109" t="s">
        <v>520</v>
      </c>
      <c r="E109">
        <v>0</v>
      </c>
      <c r="F109" t="s">
        <v>521</v>
      </c>
      <c r="G109">
        <v>80214</v>
      </c>
      <c r="H109">
        <v>83171</v>
      </c>
      <c r="I109">
        <v>2957</v>
      </c>
      <c r="J109" t="s">
        <v>38</v>
      </c>
      <c r="K109" t="s">
        <v>28</v>
      </c>
      <c r="L109" t="s">
        <v>522</v>
      </c>
      <c r="M109" t="s">
        <v>28</v>
      </c>
      <c r="N109">
        <v>0</v>
      </c>
      <c r="O109">
        <v>29</v>
      </c>
      <c r="P109">
        <v>48</v>
      </c>
      <c r="Q109">
        <v>32.020833330000002</v>
      </c>
      <c r="R109">
        <v>0.144337567</v>
      </c>
      <c r="S109">
        <v>46</v>
      </c>
      <c r="T109">
        <v>0.93877551000000004</v>
      </c>
      <c r="U109">
        <v>93.103448279999995</v>
      </c>
      <c r="V109">
        <v>98.515292849999994</v>
      </c>
      <c r="W109">
        <v>0</v>
      </c>
      <c r="X109">
        <v>0</v>
      </c>
      <c r="Y109">
        <v>61.020833330000002</v>
      </c>
      <c r="Z109">
        <v>0.90566037700000002</v>
      </c>
      <c r="AA109">
        <v>0</v>
      </c>
      <c r="AB109">
        <v>4</v>
      </c>
      <c r="AC109" t="s">
        <v>523</v>
      </c>
    </row>
    <row r="110" spans="1:29" x14ac:dyDescent="0.35">
      <c r="A110" t="str">
        <f>INDEX(dr_map!$B$2:$B$98,MATCH('crisprcasfinder_summary-no-dupl'!L110,dr_map!$A$2:$A$98,0))</f>
        <v>DR53</v>
      </c>
      <c r="B110" t="s">
        <v>524</v>
      </c>
      <c r="C110" t="s">
        <v>525</v>
      </c>
      <c r="D110" t="s">
        <v>526</v>
      </c>
      <c r="E110">
        <v>0</v>
      </c>
      <c r="F110" t="s">
        <v>527</v>
      </c>
      <c r="G110">
        <v>174775</v>
      </c>
      <c r="H110">
        <v>174857</v>
      </c>
      <c r="I110">
        <v>82</v>
      </c>
      <c r="J110" t="s">
        <v>38</v>
      </c>
      <c r="K110" t="s">
        <v>28</v>
      </c>
      <c r="L110" t="s">
        <v>528</v>
      </c>
      <c r="M110" t="s">
        <v>28</v>
      </c>
      <c r="N110">
        <v>0</v>
      </c>
      <c r="O110">
        <v>29</v>
      </c>
      <c r="P110">
        <v>1</v>
      </c>
      <c r="Q110">
        <v>25</v>
      </c>
      <c r="R110">
        <v>0</v>
      </c>
      <c r="S110">
        <v>2</v>
      </c>
      <c r="T110">
        <v>1</v>
      </c>
      <c r="U110">
        <v>100</v>
      </c>
      <c r="V110">
        <v>100</v>
      </c>
      <c r="W110">
        <v>100</v>
      </c>
      <c r="X110">
        <v>100</v>
      </c>
      <c r="Y110">
        <v>54</v>
      </c>
      <c r="Z110">
        <v>1.1599999999999999</v>
      </c>
      <c r="AA110">
        <v>0</v>
      </c>
      <c r="AB110">
        <v>1</v>
      </c>
      <c r="AC110" t="s">
        <v>529</v>
      </c>
    </row>
    <row r="111" spans="1:29" x14ac:dyDescent="0.35">
      <c r="A111" t="str">
        <f>INDEX(dr_map!$B$2:$B$98,MATCH('crisprcasfinder_summary-no-dupl'!L111,dr_map!$A$2:$A$98,0))</f>
        <v>DR64</v>
      </c>
      <c r="B111" t="s">
        <v>524</v>
      </c>
      <c r="C111" t="s">
        <v>525</v>
      </c>
      <c r="D111" t="s">
        <v>526</v>
      </c>
      <c r="E111">
        <v>0</v>
      </c>
      <c r="F111" t="s">
        <v>530</v>
      </c>
      <c r="G111">
        <v>188088</v>
      </c>
      <c r="H111">
        <v>192912</v>
      </c>
      <c r="I111">
        <v>4824</v>
      </c>
      <c r="J111" t="s">
        <v>38</v>
      </c>
      <c r="K111" t="s">
        <v>28</v>
      </c>
      <c r="L111" t="s">
        <v>531</v>
      </c>
      <c r="M111" t="s">
        <v>28</v>
      </c>
      <c r="N111">
        <v>0</v>
      </c>
      <c r="O111">
        <v>37</v>
      </c>
      <c r="P111">
        <v>67</v>
      </c>
      <c r="Q111">
        <v>34.462686570000002</v>
      </c>
      <c r="R111">
        <v>0.70341931599999996</v>
      </c>
      <c r="S111">
        <v>66</v>
      </c>
      <c r="T111">
        <v>0.97058823500000002</v>
      </c>
      <c r="U111">
        <v>70.270270269999997</v>
      </c>
      <c r="V111">
        <v>96.71246137</v>
      </c>
      <c r="W111">
        <v>0</v>
      </c>
      <c r="X111">
        <v>79.482160269999994</v>
      </c>
      <c r="Y111">
        <v>71.462686570000002</v>
      </c>
      <c r="Z111">
        <v>1.073624946</v>
      </c>
      <c r="AA111">
        <v>0</v>
      </c>
      <c r="AB111">
        <v>4</v>
      </c>
      <c r="AC111" t="s">
        <v>529</v>
      </c>
    </row>
    <row r="112" spans="1:29" x14ac:dyDescent="0.35">
      <c r="A112" t="str">
        <f>INDEX(dr_map!$B$2:$B$98,MATCH('crisprcasfinder_summary-no-dupl'!L112,dr_map!$A$2:$A$98,0))</f>
        <v>DR58</v>
      </c>
      <c r="B112" t="s">
        <v>532</v>
      </c>
      <c r="C112" t="s">
        <v>533</v>
      </c>
      <c r="D112" t="s">
        <v>534</v>
      </c>
      <c r="E112">
        <v>0</v>
      </c>
      <c r="F112" t="s">
        <v>535</v>
      </c>
      <c r="G112">
        <v>9041</v>
      </c>
      <c r="H112">
        <v>9119</v>
      </c>
      <c r="I112">
        <v>78</v>
      </c>
      <c r="J112" t="s">
        <v>28</v>
      </c>
      <c r="K112" t="s">
        <v>28</v>
      </c>
      <c r="L112" t="s">
        <v>536</v>
      </c>
      <c r="M112" t="s">
        <v>28</v>
      </c>
      <c r="N112">
        <v>0</v>
      </c>
      <c r="O112">
        <v>25</v>
      </c>
      <c r="P112">
        <v>1</v>
      </c>
      <c r="Q112">
        <v>29</v>
      </c>
      <c r="R112">
        <v>0</v>
      </c>
      <c r="S112">
        <v>1</v>
      </c>
      <c r="T112">
        <v>0.5</v>
      </c>
      <c r="U112">
        <v>96</v>
      </c>
      <c r="V112">
        <v>96</v>
      </c>
      <c r="W112">
        <v>100</v>
      </c>
      <c r="X112">
        <v>100</v>
      </c>
      <c r="Y112">
        <v>54</v>
      </c>
      <c r="Z112">
        <v>0.86206896600000005</v>
      </c>
      <c r="AA112">
        <v>0</v>
      </c>
      <c r="AB112">
        <v>1</v>
      </c>
      <c r="AC112" t="s">
        <v>537</v>
      </c>
    </row>
    <row r="113" spans="1:29" x14ac:dyDescent="0.35">
      <c r="A113" t="str">
        <f>INDEX(dr_map!$B$2:$B$98,MATCH('crisprcasfinder_summary-no-dupl'!L113,dr_map!$A$2:$A$98,0))</f>
        <v>DR81</v>
      </c>
      <c r="B113" t="s">
        <v>532</v>
      </c>
      <c r="C113" t="s">
        <v>533</v>
      </c>
      <c r="D113" t="s">
        <v>534</v>
      </c>
      <c r="E113">
        <v>1</v>
      </c>
      <c r="F113" t="s">
        <v>538</v>
      </c>
      <c r="G113">
        <v>21452</v>
      </c>
      <c r="H113">
        <v>26940</v>
      </c>
      <c r="I113">
        <v>5488</v>
      </c>
      <c r="J113" t="s">
        <v>38</v>
      </c>
      <c r="K113" t="s">
        <v>28</v>
      </c>
      <c r="L113" t="s">
        <v>539</v>
      </c>
      <c r="M113" t="s">
        <v>28</v>
      </c>
      <c r="N113">
        <v>0</v>
      </c>
      <c r="O113">
        <v>28</v>
      </c>
      <c r="P113">
        <v>91</v>
      </c>
      <c r="Q113">
        <v>32.010989010000003</v>
      </c>
      <c r="R113">
        <v>0.182239494</v>
      </c>
      <c r="S113">
        <v>92</v>
      </c>
      <c r="T113">
        <v>1</v>
      </c>
      <c r="U113">
        <v>100</v>
      </c>
      <c r="V113">
        <v>100</v>
      </c>
      <c r="W113">
        <v>0</v>
      </c>
      <c r="X113">
        <v>0</v>
      </c>
      <c r="Y113">
        <v>60.010989010000003</v>
      </c>
      <c r="Z113">
        <v>0.87469962199999995</v>
      </c>
      <c r="AA113">
        <v>0</v>
      </c>
      <c r="AB113">
        <v>4</v>
      </c>
      <c r="AC113" t="s">
        <v>537</v>
      </c>
    </row>
    <row r="114" spans="1:29" x14ac:dyDescent="0.35">
      <c r="A114" t="str">
        <f>INDEX(dr_map!$B$2:$B$98,MATCH('crisprcasfinder_summary-no-dupl'!L114,dr_map!$A$2:$A$98,0))</f>
        <v>DR46</v>
      </c>
      <c r="B114" t="s">
        <v>540</v>
      </c>
      <c r="C114" t="s">
        <v>541</v>
      </c>
      <c r="D114" t="s">
        <v>542</v>
      </c>
      <c r="E114">
        <v>0</v>
      </c>
      <c r="F114" t="s">
        <v>543</v>
      </c>
      <c r="G114">
        <v>29807</v>
      </c>
      <c r="H114">
        <v>29886</v>
      </c>
      <c r="I114">
        <v>79</v>
      </c>
      <c r="J114" t="s">
        <v>38</v>
      </c>
      <c r="K114" t="s">
        <v>28</v>
      </c>
      <c r="L114" t="s">
        <v>544</v>
      </c>
      <c r="M114" t="s">
        <v>28</v>
      </c>
      <c r="N114">
        <v>0</v>
      </c>
      <c r="O114">
        <v>26</v>
      </c>
      <c r="P114">
        <v>1</v>
      </c>
      <c r="Q114">
        <v>28</v>
      </c>
      <c r="R114">
        <v>0</v>
      </c>
      <c r="S114">
        <v>2</v>
      </c>
      <c r="T114">
        <v>1</v>
      </c>
      <c r="U114">
        <v>100</v>
      </c>
      <c r="V114">
        <v>100</v>
      </c>
      <c r="W114">
        <v>100</v>
      </c>
      <c r="X114">
        <v>100</v>
      </c>
      <c r="Y114">
        <v>54</v>
      </c>
      <c r="Z114">
        <v>0.928571429</v>
      </c>
      <c r="AA114">
        <v>0</v>
      </c>
      <c r="AB114">
        <v>1</v>
      </c>
      <c r="AC114" t="s">
        <v>545</v>
      </c>
    </row>
    <row r="115" spans="1:29" x14ac:dyDescent="0.35">
      <c r="A115" t="str">
        <f>INDEX(dr_map!$B$2:$B$98,MATCH('crisprcasfinder_summary-no-dupl'!L115,dr_map!$A$2:$A$98,0))</f>
        <v>DR22</v>
      </c>
      <c r="B115" t="s">
        <v>546</v>
      </c>
      <c r="C115" t="s">
        <v>547</v>
      </c>
      <c r="D115" t="s">
        <v>548</v>
      </c>
      <c r="E115">
        <v>0</v>
      </c>
      <c r="F115" t="s">
        <v>549</v>
      </c>
      <c r="G115">
        <v>48006</v>
      </c>
      <c r="H115">
        <v>48094</v>
      </c>
      <c r="I115">
        <v>88</v>
      </c>
      <c r="J115" t="s">
        <v>30</v>
      </c>
      <c r="K115" t="s">
        <v>28</v>
      </c>
      <c r="L115" t="s">
        <v>550</v>
      </c>
      <c r="M115" t="s">
        <v>28</v>
      </c>
      <c r="N115">
        <v>0</v>
      </c>
      <c r="O115">
        <v>26</v>
      </c>
      <c r="P115">
        <v>1</v>
      </c>
      <c r="Q115">
        <v>37</v>
      </c>
      <c r="R115">
        <v>0</v>
      </c>
      <c r="S115">
        <v>1</v>
      </c>
      <c r="T115">
        <v>0.5</v>
      </c>
      <c r="U115">
        <v>96.153846150000007</v>
      </c>
      <c r="V115">
        <v>96.153846150000007</v>
      </c>
      <c r="W115">
        <v>100</v>
      </c>
      <c r="X115">
        <v>100</v>
      </c>
      <c r="Y115">
        <v>63</v>
      </c>
      <c r="Z115">
        <v>0.70270270300000004</v>
      </c>
      <c r="AA115">
        <v>0</v>
      </c>
      <c r="AB115">
        <v>1</v>
      </c>
      <c r="AC115" t="s">
        <v>545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1"/>
  <sheetViews>
    <sheetView workbookViewId="0">
      <selection activeCell="A100" sqref="A4:A100"/>
    </sheetView>
  </sheetViews>
  <sheetFormatPr defaultRowHeight="14.5" x14ac:dyDescent="0.35"/>
  <cols>
    <col min="1" max="1" width="65.08984375" bestFit="1" customWidth="1"/>
    <col min="2" max="2" width="24.08984375" bestFit="1" customWidth="1"/>
  </cols>
  <sheetData>
    <row r="3" spans="1:1" x14ac:dyDescent="0.35">
      <c r="A3" s="1" t="s">
        <v>552</v>
      </c>
    </row>
    <row r="4" spans="1:1" x14ac:dyDescent="0.35">
      <c r="A4" s="2" t="s">
        <v>658</v>
      </c>
    </row>
    <row r="5" spans="1:1" x14ac:dyDescent="0.35">
      <c r="A5" s="2" t="s">
        <v>366</v>
      </c>
    </row>
    <row r="6" spans="1:1" x14ac:dyDescent="0.35">
      <c r="A6" s="2" t="s">
        <v>505</v>
      </c>
    </row>
    <row r="7" spans="1:1" x14ac:dyDescent="0.35">
      <c r="A7" s="2" t="s">
        <v>31</v>
      </c>
    </row>
    <row r="8" spans="1:1" x14ac:dyDescent="0.35">
      <c r="A8" s="2" t="s">
        <v>323</v>
      </c>
    </row>
    <row r="9" spans="1:1" x14ac:dyDescent="0.35">
      <c r="A9" s="2" t="s">
        <v>655</v>
      </c>
    </row>
    <row r="10" spans="1:1" x14ac:dyDescent="0.35">
      <c r="A10" s="2" t="s">
        <v>355</v>
      </c>
    </row>
    <row r="11" spans="1:1" x14ac:dyDescent="0.35">
      <c r="A11" s="2" t="s">
        <v>52</v>
      </c>
    </row>
    <row r="12" spans="1:1" x14ac:dyDescent="0.35">
      <c r="A12" s="2" t="s">
        <v>157</v>
      </c>
    </row>
    <row r="13" spans="1:1" x14ac:dyDescent="0.35">
      <c r="A13" s="2" t="s">
        <v>419</v>
      </c>
    </row>
    <row r="14" spans="1:1" x14ac:dyDescent="0.35">
      <c r="A14" s="2" t="s">
        <v>318</v>
      </c>
    </row>
    <row r="15" spans="1:1" x14ac:dyDescent="0.35">
      <c r="A15" s="2" t="s">
        <v>350</v>
      </c>
    </row>
    <row r="16" spans="1:1" x14ac:dyDescent="0.35">
      <c r="A16" s="2" t="s">
        <v>286</v>
      </c>
    </row>
    <row r="17" spans="1:1" x14ac:dyDescent="0.35">
      <c r="A17" s="2" t="s">
        <v>654</v>
      </c>
    </row>
    <row r="18" spans="1:1" x14ac:dyDescent="0.35">
      <c r="A18" s="2" t="s">
        <v>393</v>
      </c>
    </row>
    <row r="19" spans="1:1" x14ac:dyDescent="0.35">
      <c r="A19" s="2" t="s">
        <v>41</v>
      </c>
    </row>
    <row r="20" spans="1:1" x14ac:dyDescent="0.35">
      <c r="A20" s="2" t="s">
        <v>303</v>
      </c>
    </row>
    <row r="21" spans="1:1" x14ac:dyDescent="0.35">
      <c r="A21" s="2" t="s">
        <v>141</v>
      </c>
    </row>
    <row r="22" spans="1:1" x14ac:dyDescent="0.35">
      <c r="A22" s="2" t="s">
        <v>198</v>
      </c>
    </row>
    <row r="23" spans="1:1" x14ac:dyDescent="0.35">
      <c r="A23" s="2" t="s">
        <v>229</v>
      </c>
    </row>
    <row r="24" spans="1:1" x14ac:dyDescent="0.35">
      <c r="A24" s="2" t="s">
        <v>652</v>
      </c>
    </row>
    <row r="25" spans="1:1" x14ac:dyDescent="0.35">
      <c r="A25" s="2" t="s">
        <v>550</v>
      </c>
    </row>
    <row r="26" spans="1:1" x14ac:dyDescent="0.35">
      <c r="A26" s="2" t="s">
        <v>276</v>
      </c>
    </row>
    <row r="27" spans="1:1" x14ac:dyDescent="0.35">
      <c r="A27" s="2" t="s">
        <v>86</v>
      </c>
    </row>
    <row r="28" spans="1:1" x14ac:dyDescent="0.35">
      <c r="A28" s="2" t="s">
        <v>164</v>
      </c>
    </row>
    <row r="29" spans="1:1" x14ac:dyDescent="0.35">
      <c r="A29" s="2" t="s">
        <v>189</v>
      </c>
    </row>
    <row r="30" spans="1:1" x14ac:dyDescent="0.35">
      <c r="A30" s="2" t="s">
        <v>297</v>
      </c>
    </row>
    <row r="31" spans="1:1" x14ac:dyDescent="0.35">
      <c r="A31" s="2" t="s">
        <v>219</v>
      </c>
    </row>
    <row r="32" spans="1:1" x14ac:dyDescent="0.35">
      <c r="A32" s="2" t="s">
        <v>333</v>
      </c>
    </row>
    <row r="33" spans="1:1" x14ac:dyDescent="0.35">
      <c r="A33" s="2" t="s">
        <v>214</v>
      </c>
    </row>
    <row r="34" spans="1:1" x14ac:dyDescent="0.35">
      <c r="A34" s="2" t="s">
        <v>344</v>
      </c>
    </row>
    <row r="35" spans="1:1" x14ac:dyDescent="0.35">
      <c r="A35" s="2" t="s">
        <v>246</v>
      </c>
    </row>
    <row r="36" spans="1:1" x14ac:dyDescent="0.35">
      <c r="A36" s="2" t="s">
        <v>491</v>
      </c>
    </row>
    <row r="37" spans="1:1" x14ac:dyDescent="0.35">
      <c r="A37" s="2" t="s">
        <v>472</v>
      </c>
    </row>
    <row r="38" spans="1:1" x14ac:dyDescent="0.35">
      <c r="A38" s="2" t="s">
        <v>517</v>
      </c>
    </row>
    <row r="39" spans="1:1" x14ac:dyDescent="0.35">
      <c r="A39" s="2" t="s">
        <v>96</v>
      </c>
    </row>
    <row r="40" spans="1:1" x14ac:dyDescent="0.35">
      <c r="A40" s="2" t="s">
        <v>91</v>
      </c>
    </row>
    <row r="41" spans="1:1" x14ac:dyDescent="0.35">
      <c r="A41" s="2" t="s">
        <v>461</v>
      </c>
    </row>
    <row r="42" spans="1:1" x14ac:dyDescent="0.35">
      <c r="A42" s="2" t="s">
        <v>430</v>
      </c>
    </row>
    <row r="43" spans="1:1" x14ac:dyDescent="0.35">
      <c r="A43" s="2" t="s">
        <v>203</v>
      </c>
    </row>
    <row r="44" spans="1:1" x14ac:dyDescent="0.35">
      <c r="A44" s="2" t="s">
        <v>256</v>
      </c>
    </row>
    <row r="45" spans="1:1" x14ac:dyDescent="0.35">
      <c r="A45" s="2" t="s">
        <v>476</v>
      </c>
    </row>
    <row r="46" spans="1:1" x14ac:dyDescent="0.35">
      <c r="A46" s="2" t="s">
        <v>65</v>
      </c>
    </row>
    <row r="47" spans="1:1" x14ac:dyDescent="0.35">
      <c r="A47" s="2" t="s">
        <v>653</v>
      </c>
    </row>
    <row r="48" spans="1:1" x14ac:dyDescent="0.35">
      <c r="A48" s="2" t="s">
        <v>313</v>
      </c>
    </row>
    <row r="49" spans="1:1" x14ac:dyDescent="0.35">
      <c r="A49" s="2" t="s">
        <v>544</v>
      </c>
    </row>
    <row r="50" spans="1:1" x14ac:dyDescent="0.35">
      <c r="A50" s="2" t="s">
        <v>149</v>
      </c>
    </row>
    <row r="51" spans="1:1" x14ac:dyDescent="0.35">
      <c r="A51" s="2" t="s">
        <v>176</v>
      </c>
    </row>
    <row r="52" spans="1:1" x14ac:dyDescent="0.35">
      <c r="A52" s="2" t="s">
        <v>328</v>
      </c>
    </row>
    <row r="53" spans="1:1" x14ac:dyDescent="0.35">
      <c r="A53" s="2" t="s">
        <v>308</v>
      </c>
    </row>
    <row r="54" spans="1:1" x14ac:dyDescent="0.35">
      <c r="A54" s="2" t="s">
        <v>170</v>
      </c>
    </row>
    <row r="55" spans="1:1" x14ac:dyDescent="0.35">
      <c r="A55" s="2" t="s">
        <v>292</v>
      </c>
    </row>
    <row r="56" spans="1:1" x14ac:dyDescent="0.35">
      <c r="A56" s="2" t="s">
        <v>528</v>
      </c>
    </row>
    <row r="57" spans="1:1" x14ac:dyDescent="0.35">
      <c r="A57" s="2" t="s">
        <v>209</v>
      </c>
    </row>
    <row r="58" spans="1:1" x14ac:dyDescent="0.35">
      <c r="A58" s="2" t="s">
        <v>435</v>
      </c>
    </row>
    <row r="59" spans="1:1" x14ac:dyDescent="0.35">
      <c r="A59" s="2" t="s">
        <v>251</v>
      </c>
    </row>
    <row r="60" spans="1:1" x14ac:dyDescent="0.35">
      <c r="A60" s="2" t="s">
        <v>399</v>
      </c>
    </row>
    <row r="61" spans="1:1" x14ac:dyDescent="0.35">
      <c r="A61" s="2" t="s">
        <v>536</v>
      </c>
    </row>
    <row r="62" spans="1:1" x14ac:dyDescent="0.35">
      <c r="A62" s="2" t="s">
        <v>76</v>
      </c>
    </row>
    <row r="63" spans="1:1" x14ac:dyDescent="0.35">
      <c r="A63" s="2" t="s">
        <v>376</v>
      </c>
    </row>
    <row r="64" spans="1:1" x14ac:dyDescent="0.35">
      <c r="A64" s="2" t="s">
        <v>511</v>
      </c>
    </row>
    <row r="65" spans="1:1" x14ac:dyDescent="0.35">
      <c r="A65" s="2" t="s">
        <v>467</v>
      </c>
    </row>
    <row r="66" spans="1:1" x14ac:dyDescent="0.35">
      <c r="A66" s="2" t="s">
        <v>183</v>
      </c>
    </row>
    <row r="67" spans="1:1" x14ac:dyDescent="0.35">
      <c r="A67" s="2" t="s">
        <v>531</v>
      </c>
    </row>
    <row r="68" spans="1:1" x14ac:dyDescent="0.35">
      <c r="A68" s="2" t="s">
        <v>58</v>
      </c>
    </row>
    <row r="69" spans="1:1" x14ac:dyDescent="0.35">
      <c r="A69" s="2" t="s">
        <v>382</v>
      </c>
    </row>
    <row r="70" spans="1:1" x14ac:dyDescent="0.35">
      <c r="A70" s="2" t="s">
        <v>46</v>
      </c>
    </row>
    <row r="71" spans="1:1" x14ac:dyDescent="0.35">
      <c r="A71" s="2" t="s">
        <v>151</v>
      </c>
    </row>
    <row r="72" spans="1:1" x14ac:dyDescent="0.35">
      <c r="A72" s="2" t="s">
        <v>651</v>
      </c>
    </row>
    <row r="73" spans="1:1" x14ac:dyDescent="0.35">
      <c r="A73" s="2" t="s">
        <v>361</v>
      </c>
    </row>
    <row r="74" spans="1:1" x14ac:dyDescent="0.35">
      <c r="A74" s="2" t="s">
        <v>486</v>
      </c>
    </row>
    <row r="75" spans="1:1" x14ac:dyDescent="0.35">
      <c r="A75" s="2" t="s">
        <v>101</v>
      </c>
    </row>
    <row r="76" spans="1:1" x14ac:dyDescent="0.35">
      <c r="A76" s="2" t="s">
        <v>63</v>
      </c>
    </row>
    <row r="77" spans="1:1" x14ac:dyDescent="0.35">
      <c r="A77" s="2" t="s">
        <v>522</v>
      </c>
    </row>
    <row r="78" spans="1:1" x14ac:dyDescent="0.35">
      <c r="A78" s="2" t="s">
        <v>412</v>
      </c>
    </row>
    <row r="79" spans="1:1" x14ac:dyDescent="0.35">
      <c r="A79" s="2" t="s">
        <v>447</v>
      </c>
    </row>
    <row r="80" spans="1:1" x14ac:dyDescent="0.35">
      <c r="A80" s="2" t="s">
        <v>35</v>
      </c>
    </row>
    <row r="81" spans="1:1" x14ac:dyDescent="0.35">
      <c r="A81" s="2" t="s">
        <v>456</v>
      </c>
    </row>
    <row r="82" spans="1:1" x14ac:dyDescent="0.35">
      <c r="A82" s="2" t="s">
        <v>498</v>
      </c>
    </row>
    <row r="83" spans="1:1" x14ac:dyDescent="0.35">
      <c r="A83" s="2" t="s">
        <v>657</v>
      </c>
    </row>
    <row r="84" spans="1:1" x14ac:dyDescent="0.35">
      <c r="A84" s="2" t="s">
        <v>539</v>
      </c>
    </row>
    <row r="85" spans="1:1" x14ac:dyDescent="0.35">
      <c r="A85" s="2" t="s">
        <v>39</v>
      </c>
    </row>
    <row r="86" spans="1:1" x14ac:dyDescent="0.35">
      <c r="A86" s="2" t="s">
        <v>146</v>
      </c>
    </row>
    <row r="87" spans="1:1" x14ac:dyDescent="0.35">
      <c r="A87" s="2" t="s">
        <v>405</v>
      </c>
    </row>
    <row r="88" spans="1:1" x14ac:dyDescent="0.35">
      <c r="A88" s="2" t="s">
        <v>339</v>
      </c>
    </row>
    <row r="89" spans="1:1" x14ac:dyDescent="0.35">
      <c r="A89" s="2" t="s">
        <v>224</v>
      </c>
    </row>
    <row r="90" spans="1:1" x14ac:dyDescent="0.35">
      <c r="A90" s="2" t="s">
        <v>387</v>
      </c>
    </row>
    <row r="91" spans="1:1" x14ac:dyDescent="0.35">
      <c r="A91" s="2" t="s">
        <v>70</v>
      </c>
    </row>
    <row r="92" spans="1:1" x14ac:dyDescent="0.35">
      <c r="A92" s="2" t="s">
        <v>240</v>
      </c>
    </row>
    <row r="93" spans="1:1" x14ac:dyDescent="0.35">
      <c r="A93" s="2" t="s">
        <v>493</v>
      </c>
    </row>
    <row r="94" spans="1:1" x14ac:dyDescent="0.35">
      <c r="A94" s="2" t="s">
        <v>81</v>
      </c>
    </row>
    <row r="95" spans="1:1" x14ac:dyDescent="0.35">
      <c r="A95" s="2" t="s">
        <v>425</v>
      </c>
    </row>
    <row r="96" spans="1:1" x14ac:dyDescent="0.35">
      <c r="A96" s="2" t="s">
        <v>656</v>
      </c>
    </row>
    <row r="97" spans="1:1" x14ac:dyDescent="0.35">
      <c r="A97" s="2" t="s">
        <v>61</v>
      </c>
    </row>
    <row r="98" spans="1:1" x14ac:dyDescent="0.35">
      <c r="A98" s="2" t="s">
        <v>270</v>
      </c>
    </row>
    <row r="99" spans="1:1" x14ac:dyDescent="0.35">
      <c r="A99" s="2" t="s">
        <v>235</v>
      </c>
    </row>
    <row r="100" spans="1:1" x14ac:dyDescent="0.35">
      <c r="A100" s="2" t="s">
        <v>480</v>
      </c>
    </row>
    <row r="101" spans="1:1" x14ac:dyDescent="0.35">
      <c r="A101" s="2" t="s">
        <v>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88" workbookViewId="0">
      <selection activeCell="A2" sqref="A2:A98"/>
    </sheetView>
  </sheetViews>
  <sheetFormatPr defaultRowHeight="14.5" x14ac:dyDescent="0.35"/>
  <cols>
    <col min="1" max="1" width="65.08984375" bestFit="1" customWidth="1"/>
  </cols>
  <sheetData>
    <row r="1" spans="1:2" x14ac:dyDescent="0.35">
      <c r="A1" t="s">
        <v>10</v>
      </c>
      <c r="B1" t="s">
        <v>553</v>
      </c>
    </row>
    <row r="2" spans="1:2" x14ac:dyDescent="0.35">
      <c r="A2" t="s">
        <v>658</v>
      </c>
      <c r="B2" t="s">
        <v>554</v>
      </c>
    </row>
    <row r="3" spans="1:2" x14ac:dyDescent="0.35">
      <c r="A3" t="s">
        <v>366</v>
      </c>
      <c r="B3" t="s">
        <v>555</v>
      </c>
    </row>
    <row r="4" spans="1:2" x14ac:dyDescent="0.35">
      <c r="A4" t="s">
        <v>505</v>
      </c>
      <c r="B4" t="s">
        <v>556</v>
      </c>
    </row>
    <row r="5" spans="1:2" x14ac:dyDescent="0.35">
      <c r="A5" t="s">
        <v>31</v>
      </c>
      <c r="B5" t="s">
        <v>557</v>
      </c>
    </row>
    <row r="6" spans="1:2" x14ac:dyDescent="0.35">
      <c r="A6" t="s">
        <v>323</v>
      </c>
      <c r="B6" t="s">
        <v>558</v>
      </c>
    </row>
    <row r="7" spans="1:2" x14ac:dyDescent="0.35">
      <c r="A7" t="s">
        <v>655</v>
      </c>
      <c r="B7" t="s">
        <v>559</v>
      </c>
    </row>
    <row r="8" spans="1:2" x14ac:dyDescent="0.35">
      <c r="A8" t="s">
        <v>355</v>
      </c>
      <c r="B8" t="s">
        <v>560</v>
      </c>
    </row>
    <row r="9" spans="1:2" x14ac:dyDescent="0.35">
      <c r="A9" t="s">
        <v>52</v>
      </c>
      <c r="B9" t="s">
        <v>561</v>
      </c>
    </row>
    <row r="10" spans="1:2" x14ac:dyDescent="0.35">
      <c r="A10" t="s">
        <v>157</v>
      </c>
      <c r="B10" t="s">
        <v>562</v>
      </c>
    </row>
    <row r="11" spans="1:2" x14ac:dyDescent="0.35">
      <c r="A11" t="s">
        <v>419</v>
      </c>
      <c r="B11" t="s">
        <v>563</v>
      </c>
    </row>
    <row r="12" spans="1:2" x14ac:dyDescent="0.35">
      <c r="A12" t="s">
        <v>318</v>
      </c>
      <c r="B12" t="s">
        <v>564</v>
      </c>
    </row>
    <row r="13" spans="1:2" x14ac:dyDescent="0.35">
      <c r="A13" t="s">
        <v>350</v>
      </c>
      <c r="B13" t="s">
        <v>565</v>
      </c>
    </row>
    <row r="14" spans="1:2" x14ac:dyDescent="0.35">
      <c r="A14" t="s">
        <v>286</v>
      </c>
      <c r="B14" t="s">
        <v>566</v>
      </c>
    </row>
    <row r="15" spans="1:2" x14ac:dyDescent="0.35">
      <c r="A15" t="s">
        <v>654</v>
      </c>
      <c r="B15" t="s">
        <v>567</v>
      </c>
    </row>
    <row r="16" spans="1:2" x14ac:dyDescent="0.35">
      <c r="A16" t="s">
        <v>393</v>
      </c>
      <c r="B16" t="s">
        <v>568</v>
      </c>
    </row>
    <row r="17" spans="1:2" x14ac:dyDescent="0.35">
      <c r="A17" t="s">
        <v>41</v>
      </c>
      <c r="B17" t="s">
        <v>569</v>
      </c>
    </row>
    <row r="18" spans="1:2" x14ac:dyDescent="0.35">
      <c r="A18" t="s">
        <v>303</v>
      </c>
      <c r="B18" t="s">
        <v>570</v>
      </c>
    </row>
    <row r="19" spans="1:2" x14ac:dyDescent="0.35">
      <c r="A19" t="s">
        <v>141</v>
      </c>
      <c r="B19" t="s">
        <v>571</v>
      </c>
    </row>
    <row r="20" spans="1:2" x14ac:dyDescent="0.35">
      <c r="A20" t="s">
        <v>198</v>
      </c>
      <c r="B20" t="s">
        <v>572</v>
      </c>
    </row>
    <row r="21" spans="1:2" x14ac:dyDescent="0.35">
      <c r="A21" t="s">
        <v>229</v>
      </c>
      <c r="B21" t="s">
        <v>573</v>
      </c>
    </row>
    <row r="22" spans="1:2" x14ac:dyDescent="0.35">
      <c r="A22" t="s">
        <v>652</v>
      </c>
      <c r="B22" t="s">
        <v>574</v>
      </c>
    </row>
    <row r="23" spans="1:2" x14ac:dyDescent="0.35">
      <c r="A23" t="s">
        <v>550</v>
      </c>
      <c r="B23" t="s">
        <v>575</v>
      </c>
    </row>
    <row r="24" spans="1:2" x14ac:dyDescent="0.35">
      <c r="A24" t="s">
        <v>276</v>
      </c>
      <c r="B24" t="s">
        <v>576</v>
      </c>
    </row>
    <row r="25" spans="1:2" x14ac:dyDescent="0.35">
      <c r="A25" t="s">
        <v>86</v>
      </c>
      <c r="B25" t="s">
        <v>577</v>
      </c>
    </row>
    <row r="26" spans="1:2" x14ac:dyDescent="0.35">
      <c r="A26" t="s">
        <v>164</v>
      </c>
      <c r="B26" t="s">
        <v>578</v>
      </c>
    </row>
    <row r="27" spans="1:2" x14ac:dyDescent="0.35">
      <c r="A27" t="s">
        <v>189</v>
      </c>
      <c r="B27" t="s">
        <v>579</v>
      </c>
    </row>
    <row r="28" spans="1:2" x14ac:dyDescent="0.35">
      <c r="A28" t="s">
        <v>297</v>
      </c>
      <c r="B28" t="s">
        <v>580</v>
      </c>
    </row>
    <row r="29" spans="1:2" x14ac:dyDescent="0.35">
      <c r="A29" t="s">
        <v>219</v>
      </c>
      <c r="B29" t="s">
        <v>581</v>
      </c>
    </row>
    <row r="30" spans="1:2" x14ac:dyDescent="0.35">
      <c r="A30" t="s">
        <v>333</v>
      </c>
      <c r="B30" t="s">
        <v>582</v>
      </c>
    </row>
    <row r="31" spans="1:2" x14ac:dyDescent="0.35">
      <c r="A31" t="s">
        <v>214</v>
      </c>
      <c r="B31" t="s">
        <v>583</v>
      </c>
    </row>
    <row r="32" spans="1:2" x14ac:dyDescent="0.35">
      <c r="A32" t="s">
        <v>344</v>
      </c>
      <c r="B32" t="s">
        <v>584</v>
      </c>
    </row>
    <row r="33" spans="1:2" x14ac:dyDescent="0.35">
      <c r="A33" t="s">
        <v>246</v>
      </c>
      <c r="B33" t="s">
        <v>585</v>
      </c>
    </row>
    <row r="34" spans="1:2" x14ac:dyDescent="0.35">
      <c r="A34" t="s">
        <v>491</v>
      </c>
      <c r="B34" t="s">
        <v>586</v>
      </c>
    </row>
    <row r="35" spans="1:2" x14ac:dyDescent="0.35">
      <c r="A35" t="s">
        <v>472</v>
      </c>
      <c r="B35" t="s">
        <v>587</v>
      </c>
    </row>
    <row r="36" spans="1:2" x14ac:dyDescent="0.35">
      <c r="A36" t="s">
        <v>517</v>
      </c>
      <c r="B36" t="s">
        <v>588</v>
      </c>
    </row>
    <row r="37" spans="1:2" x14ac:dyDescent="0.35">
      <c r="A37" t="s">
        <v>96</v>
      </c>
      <c r="B37" t="s">
        <v>589</v>
      </c>
    </row>
    <row r="38" spans="1:2" x14ac:dyDescent="0.35">
      <c r="A38" t="s">
        <v>91</v>
      </c>
      <c r="B38" t="s">
        <v>590</v>
      </c>
    </row>
    <row r="39" spans="1:2" x14ac:dyDescent="0.35">
      <c r="A39" t="s">
        <v>461</v>
      </c>
      <c r="B39" t="s">
        <v>591</v>
      </c>
    </row>
    <row r="40" spans="1:2" x14ac:dyDescent="0.35">
      <c r="A40" t="s">
        <v>430</v>
      </c>
      <c r="B40" t="s">
        <v>592</v>
      </c>
    </row>
    <row r="41" spans="1:2" x14ac:dyDescent="0.35">
      <c r="A41" t="s">
        <v>203</v>
      </c>
      <c r="B41" t="s">
        <v>593</v>
      </c>
    </row>
    <row r="42" spans="1:2" x14ac:dyDescent="0.35">
      <c r="A42" t="s">
        <v>256</v>
      </c>
      <c r="B42" t="s">
        <v>594</v>
      </c>
    </row>
    <row r="43" spans="1:2" x14ac:dyDescent="0.35">
      <c r="A43" t="s">
        <v>476</v>
      </c>
      <c r="B43" t="s">
        <v>595</v>
      </c>
    </row>
    <row r="44" spans="1:2" x14ac:dyDescent="0.35">
      <c r="A44" t="s">
        <v>65</v>
      </c>
      <c r="B44" t="s">
        <v>596</v>
      </c>
    </row>
    <row r="45" spans="1:2" x14ac:dyDescent="0.35">
      <c r="A45" t="s">
        <v>653</v>
      </c>
      <c r="B45" t="s">
        <v>597</v>
      </c>
    </row>
    <row r="46" spans="1:2" x14ac:dyDescent="0.35">
      <c r="A46" t="s">
        <v>313</v>
      </c>
      <c r="B46" t="s">
        <v>598</v>
      </c>
    </row>
    <row r="47" spans="1:2" x14ac:dyDescent="0.35">
      <c r="A47" t="s">
        <v>544</v>
      </c>
      <c r="B47" t="s">
        <v>599</v>
      </c>
    </row>
    <row r="48" spans="1:2" x14ac:dyDescent="0.35">
      <c r="A48" t="s">
        <v>149</v>
      </c>
      <c r="B48" t="s">
        <v>600</v>
      </c>
    </row>
    <row r="49" spans="1:2" x14ac:dyDescent="0.35">
      <c r="A49" t="s">
        <v>176</v>
      </c>
      <c r="B49" t="s">
        <v>601</v>
      </c>
    </row>
    <row r="50" spans="1:2" x14ac:dyDescent="0.35">
      <c r="A50" t="s">
        <v>328</v>
      </c>
      <c r="B50" t="s">
        <v>602</v>
      </c>
    </row>
    <row r="51" spans="1:2" x14ac:dyDescent="0.35">
      <c r="A51" t="s">
        <v>308</v>
      </c>
      <c r="B51" t="s">
        <v>603</v>
      </c>
    </row>
    <row r="52" spans="1:2" x14ac:dyDescent="0.35">
      <c r="A52" t="s">
        <v>170</v>
      </c>
      <c r="B52" t="s">
        <v>604</v>
      </c>
    </row>
    <row r="53" spans="1:2" x14ac:dyDescent="0.35">
      <c r="A53" t="s">
        <v>292</v>
      </c>
      <c r="B53" t="s">
        <v>605</v>
      </c>
    </row>
    <row r="54" spans="1:2" x14ac:dyDescent="0.35">
      <c r="A54" t="s">
        <v>528</v>
      </c>
      <c r="B54" t="s">
        <v>606</v>
      </c>
    </row>
    <row r="55" spans="1:2" x14ac:dyDescent="0.35">
      <c r="A55" t="s">
        <v>209</v>
      </c>
      <c r="B55" t="s">
        <v>607</v>
      </c>
    </row>
    <row r="56" spans="1:2" x14ac:dyDescent="0.35">
      <c r="A56" t="s">
        <v>435</v>
      </c>
      <c r="B56" t="s">
        <v>608</v>
      </c>
    </row>
    <row r="57" spans="1:2" x14ac:dyDescent="0.35">
      <c r="A57" t="s">
        <v>251</v>
      </c>
      <c r="B57" t="s">
        <v>609</v>
      </c>
    </row>
    <row r="58" spans="1:2" x14ac:dyDescent="0.35">
      <c r="A58" t="s">
        <v>399</v>
      </c>
      <c r="B58" t="s">
        <v>610</v>
      </c>
    </row>
    <row r="59" spans="1:2" x14ac:dyDescent="0.35">
      <c r="A59" t="s">
        <v>536</v>
      </c>
      <c r="B59" t="s">
        <v>611</v>
      </c>
    </row>
    <row r="60" spans="1:2" x14ac:dyDescent="0.35">
      <c r="A60" t="s">
        <v>76</v>
      </c>
      <c r="B60" t="s">
        <v>612</v>
      </c>
    </row>
    <row r="61" spans="1:2" x14ac:dyDescent="0.35">
      <c r="A61" t="s">
        <v>376</v>
      </c>
      <c r="B61" t="s">
        <v>613</v>
      </c>
    </row>
    <row r="62" spans="1:2" x14ac:dyDescent="0.35">
      <c r="A62" t="s">
        <v>511</v>
      </c>
      <c r="B62" t="s">
        <v>614</v>
      </c>
    </row>
    <row r="63" spans="1:2" x14ac:dyDescent="0.35">
      <c r="A63" t="s">
        <v>467</v>
      </c>
      <c r="B63" t="s">
        <v>615</v>
      </c>
    </row>
    <row r="64" spans="1:2" x14ac:dyDescent="0.35">
      <c r="A64" t="s">
        <v>183</v>
      </c>
      <c r="B64" t="s">
        <v>616</v>
      </c>
    </row>
    <row r="65" spans="1:2" x14ac:dyDescent="0.35">
      <c r="A65" t="s">
        <v>531</v>
      </c>
      <c r="B65" t="s">
        <v>617</v>
      </c>
    </row>
    <row r="66" spans="1:2" x14ac:dyDescent="0.35">
      <c r="A66" t="s">
        <v>58</v>
      </c>
      <c r="B66" t="s">
        <v>618</v>
      </c>
    </row>
    <row r="67" spans="1:2" x14ac:dyDescent="0.35">
      <c r="A67" t="s">
        <v>382</v>
      </c>
      <c r="B67" t="s">
        <v>619</v>
      </c>
    </row>
    <row r="68" spans="1:2" x14ac:dyDescent="0.35">
      <c r="A68" t="s">
        <v>46</v>
      </c>
      <c r="B68" t="s">
        <v>620</v>
      </c>
    </row>
    <row r="69" spans="1:2" x14ac:dyDescent="0.35">
      <c r="A69" t="s">
        <v>151</v>
      </c>
      <c r="B69" t="s">
        <v>621</v>
      </c>
    </row>
    <row r="70" spans="1:2" x14ac:dyDescent="0.35">
      <c r="A70" t="s">
        <v>651</v>
      </c>
      <c r="B70" t="s">
        <v>622</v>
      </c>
    </row>
    <row r="71" spans="1:2" x14ac:dyDescent="0.35">
      <c r="A71" t="s">
        <v>361</v>
      </c>
      <c r="B71" t="s">
        <v>623</v>
      </c>
    </row>
    <row r="72" spans="1:2" x14ac:dyDescent="0.35">
      <c r="A72" t="s">
        <v>486</v>
      </c>
      <c r="B72" t="s">
        <v>624</v>
      </c>
    </row>
    <row r="73" spans="1:2" x14ac:dyDescent="0.35">
      <c r="A73" t="s">
        <v>101</v>
      </c>
      <c r="B73" t="s">
        <v>625</v>
      </c>
    </row>
    <row r="74" spans="1:2" x14ac:dyDescent="0.35">
      <c r="A74" t="s">
        <v>63</v>
      </c>
      <c r="B74" t="s">
        <v>626</v>
      </c>
    </row>
    <row r="75" spans="1:2" x14ac:dyDescent="0.35">
      <c r="A75" t="s">
        <v>522</v>
      </c>
      <c r="B75" t="s">
        <v>627</v>
      </c>
    </row>
    <row r="76" spans="1:2" x14ac:dyDescent="0.35">
      <c r="A76" t="s">
        <v>412</v>
      </c>
      <c r="B76" t="s">
        <v>628</v>
      </c>
    </row>
    <row r="77" spans="1:2" x14ac:dyDescent="0.35">
      <c r="A77" t="s">
        <v>447</v>
      </c>
      <c r="B77" t="s">
        <v>629</v>
      </c>
    </row>
    <row r="78" spans="1:2" x14ac:dyDescent="0.35">
      <c r="A78" t="s">
        <v>35</v>
      </c>
      <c r="B78" t="s">
        <v>630</v>
      </c>
    </row>
    <row r="79" spans="1:2" x14ac:dyDescent="0.35">
      <c r="A79" t="s">
        <v>456</v>
      </c>
      <c r="B79" t="s">
        <v>631</v>
      </c>
    </row>
    <row r="80" spans="1:2" x14ac:dyDescent="0.35">
      <c r="A80" t="s">
        <v>498</v>
      </c>
      <c r="B80" t="s">
        <v>632</v>
      </c>
    </row>
    <row r="81" spans="1:2" x14ac:dyDescent="0.35">
      <c r="A81" t="s">
        <v>657</v>
      </c>
      <c r="B81" t="s">
        <v>633</v>
      </c>
    </row>
    <row r="82" spans="1:2" x14ac:dyDescent="0.35">
      <c r="A82" t="s">
        <v>539</v>
      </c>
      <c r="B82" t="s">
        <v>634</v>
      </c>
    </row>
    <row r="83" spans="1:2" x14ac:dyDescent="0.35">
      <c r="A83" t="s">
        <v>39</v>
      </c>
      <c r="B83" t="s">
        <v>635</v>
      </c>
    </row>
    <row r="84" spans="1:2" x14ac:dyDescent="0.35">
      <c r="A84" t="s">
        <v>146</v>
      </c>
      <c r="B84" t="s">
        <v>636</v>
      </c>
    </row>
    <row r="85" spans="1:2" x14ac:dyDescent="0.35">
      <c r="A85" t="s">
        <v>405</v>
      </c>
      <c r="B85" t="s">
        <v>637</v>
      </c>
    </row>
    <row r="86" spans="1:2" x14ac:dyDescent="0.35">
      <c r="A86" t="s">
        <v>339</v>
      </c>
      <c r="B86" t="s">
        <v>638</v>
      </c>
    </row>
    <row r="87" spans="1:2" x14ac:dyDescent="0.35">
      <c r="A87" t="s">
        <v>224</v>
      </c>
      <c r="B87" t="s">
        <v>639</v>
      </c>
    </row>
    <row r="88" spans="1:2" x14ac:dyDescent="0.35">
      <c r="A88" t="s">
        <v>387</v>
      </c>
      <c r="B88" t="s">
        <v>640</v>
      </c>
    </row>
    <row r="89" spans="1:2" x14ac:dyDescent="0.35">
      <c r="A89" t="s">
        <v>70</v>
      </c>
      <c r="B89" t="s">
        <v>641</v>
      </c>
    </row>
    <row r="90" spans="1:2" x14ac:dyDescent="0.35">
      <c r="A90" t="s">
        <v>240</v>
      </c>
      <c r="B90" t="s">
        <v>642</v>
      </c>
    </row>
    <row r="91" spans="1:2" x14ac:dyDescent="0.35">
      <c r="A91" t="s">
        <v>493</v>
      </c>
      <c r="B91" t="s">
        <v>643</v>
      </c>
    </row>
    <row r="92" spans="1:2" x14ac:dyDescent="0.35">
      <c r="A92" t="s">
        <v>81</v>
      </c>
      <c r="B92" t="s">
        <v>644</v>
      </c>
    </row>
    <row r="93" spans="1:2" x14ac:dyDescent="0.35">
      <c r="A93" t="s">
        <v>425</v>
      </c>
      <c r="B93" t="s">
        <v>645</v>
      </c>
    </row>
    <row r="94" spans="1:2" x14ac:dyDescent="0.35">
      <c r="A94" t="s">
        <v>656</v>
      </c>
      <c r="B94" t="s">
        <v>646</v>
      </c>
    </row>
    <row r="95" spans="1:2" x14ac:dyDescent="0.35">
      <c r="A95" t="s">
        <v>61</v>
      </c>
      <c r="B95" t="s">
        <v>647</v>
      </c>
    </row>
    <row r="96" spans="1:2" x14ac:dyDescent="0.35">
      <c r="A96" t="s">
        <v>270</v>
      </c>
      <c r="B96" t="s">
        <v>648</v>
      </c>
    </row>
    <row r="97" spans="1:2" x14ac:dyDescent="0.35">
      <c r="A97" t="s">
        <v>235</v>
      </c>
      <c r="B97" t="s">
        <v>649</v>
      </c>
    </row>
    <row r="98" spans="1:2" x14ac:dyDescent="0.35">
      <c r="A98" t="s">
        <v>480</v>
      </c>
      <c r="B98" t="s">
        <v>650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crisprcasfinder_summary-no-dupl</vt:lpstr>
      <vt:lpstr>pivottable</vt:lpstr>
      <vt:lpstr>dr_map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McKenna</cp:lastModifiedBy>
  <dcterms:created xsi:type="dcterms:W3CDTF">2021-10-28T14:27:35Z</dcterms:created>
  <dcterms:modified xsi:type="dcterms:W3CDTF">2021-10-28T14:48:08Z</dcterms:modified>
</cp:coreProperties>
</file>