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9029"/>
  <workbookPr/>
  <mc:AlternateContent xmlns:mc="http://schemas.openxmlformats.org/markup-compatibility/2006">
    <mc:Choice Requires="x15">
      <x15ac:absPath xmlns:x15ac="http://schemas.microsoft.com/office/spreadsheetml/2010/11/ac" url="https://d.docs.live.net/cab899e733811041/Documents/Excel project/"/>
    </mc:Choice>
  </mc:AlternateContent>
  <xr:revisionPtr revIDLastSave="3" documentId="8_{D9473889-6D1A-4970-B229-D0DF902546EE}" xr6:coauthVersionLast="47" xr6:coauthVersionMax="47" xr10:uidLastSave="{899818E4-4132-4732-BFC1-8DFF85170427}"/>
  <bookViews>
    <workbookView xWindow="-98" yWindow="-98" windowWidth="21795" windowHeight="12345" xr2:uid="{26D4546B-D2A1-4444-8EAF-A6228F96F0C1}"/>
  </bookViews>
  <sheets>
    <sheet name="Data" sheetId="2" r:id="rId1"/>
    <sheet name="Assets" sheetId="4" state="hidden" r:id="rId2"/>
    <sheet name="Pivots" sheetId="6" state="hidden" r:id="rId3"/>
    <sheet name="Customer Center Report" sheetId="5" state="hidden" r:id="rId4"/>
  </sheets>
  <definedNames>
    <definedName name="_xlnm._FilterDatabase" localSheetId="0" hidden="1">Data!$B$3:$H$1003</definedName>
    <definedName name="_xlcn.WorksheetConnection_07.sampledataexcelportfolioproject.xlsxcalls1" hidden="1">calls[]</definedName>
    <definedName name="_xlcn.WorksheetConnection_07.sampledataexcelportfolioproject.xlsxcustomers1" hidden="1">customers[]</definedName>
    <definedName name="_xlcn.WorksheetConnection_07.sampledataexcelportfolioproject.xlsxTable31" hidden="1">Table3</definedName>
    <definedName name="Slicer_Representative">#N/A</definedName>
  </definedNames>
  <calcPr calcId="191029"/>
  <pivotCaches>
    <pivotCache cacheId="25" r:id="rId5"/>
    <pivotCache cacheId="26" r:id="rId6"/>
    <pivotCache cacheId="27" r:id="rId7"/>
    <pivotCache cacheId="28" r:id="rId8"/>
    <pivotCache cacheId="29" r:id="rId9"/>
    <pivotCache cacheId="30" r:id="rId10"/>
    <pivotCache cacheId="31" r:id="rId11"/>
    <pivotCache cacheId="32" r:id="rId12"/>
    <pivotCache cacheId="33" r:id="rId13"/>
  </pivotCaches>
  <extLst>
    <ext xmlns:x14="http://schemas.microsoft.com/office/spreadsheetml/2009/9/main" uri="{876F7934-8845-4945-9796-88D515C7AA90}">
      <x14:pivotCaches>
        <pivotCache cacheId="34"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3" name="Table3" connection="WorksheetConnection_07.sample-data-excel-portfolio-project.xlsx!Table3"/>
          <x15:modelTable id="customers" name="customers" connection="WorksheetConnection_07.sample-data-excel-portfolio-project.xlsx!customers"/>
          <x15:modelTable id="calls" name="calls" connection="WorksheetConnection_07.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4" i="4" l="1"/>
  <c r="P24" i="5" a="1"/>
  <c r="P24" i="5" s="1"/>
  <c r="J52" i="6"/>
  <c r="I55" i="6"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I59" i="6"/>
  <c r="I58" i="6"/>
  <c r="I57" i="6"/>
  <c r="I56" i="6"/>
  <c r="J59" i="6"/>
  <c r="J57" i="6"/>
  <c r="J56" i="6"/>
  <c r="J5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7495A18-206A-4EEC-8D4F-35E565AF886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A5C407A-E8DC-427F-8715-3CCCEE6F1B77}" name="WorksheetConnection_07.sample-data-excel-portfolio-project.xlsx!calls" type="102" refreshedVersion="8" minRefreshableVersion="5">
    <extLst>
      <ext xmlns:x15="http://schemas.microsoft.com/office/spreadsheetml/2010/11/main" uri="{DE250136-89BD-433C-8126-D09CA5730AF9}">
        <x15:connection id="calls" autoDelete="1">
          <x15:rangePr sourceName="_xlcn.WorksheetConnection_07.sampledataexcelportfolioproject.xlsxcalls1"/>
        </x15:connection>
      </ext>
    </extLst>
  </connection>
  <connection id="3" xr16:uid="{200AE51C-B5E9-49E2-A717-6CED1AB32CE4}" name="WorksheetConnection_07.sample-data-excel-portfolio-project.xlsx!customers" type="102" refreshedVersion="8" minRefreshableVersion="5">
    <extLst>
      <ext xmlns:x15="http://schemas.microsoft.com/office/spreadsheetml/2010/11/main" uri="{DE250136-89BD-433C-8126-D09CA5730AF9}">
        <x15:connection id="customers">
          <x15:rangePr sourceName="_xlcn.WorksheetConnection_07.sampledataexcelportfolioproject.xlsxcustomers1"/>
        </x15:connection>
      </ext>
    </extLst>
  </connection>
  <connection id="4" xr16:uid="{4938D987-35B6-4FBE-ACCB-C96A65695C0B}" name="WorksheetConnection_07.sample-data-excel-portfolio-project.xlsx!Table3" type="102" refreshedVersion="8" minRefreshableVersion="5">
    <extLst>
      <ext xmlns:x15="http://schemas.microsoft.com/office/spreadsheetml/2010/11/main" uri="{DE250136-89BD-433C-8126-D09CA5730AF9}">
        <x15:connection id="Table3">
          <x15:rangePr sourceName="_xlcn.WorksheetConnection_07.sampledataexcelportfolioproject.xlsxTable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<sst xmlns="http://schemas.openxmlformats.org/spreadsheetml/2006/main" count="3176" uniqueCount="1080">
  <si>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</si>
  <si>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</si>
  <si>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</si>
  <si>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</si>
  <si>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</si>
  <si>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</si>
  <si>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</si>
  <si>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</si>
  <si>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</si>
  <si>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</si>
  <si>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</si>
  <si>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</si>
  <si>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</si>
  <si>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</si>
  <si>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</si>
  <si>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</si>
  <si>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</si>
  <si>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</si>
  <si>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</si>
  <si>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</si>
  <si>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</si>
  <si>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</si>
  <si>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</si>
  <si>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</si>
  <si>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</si>
  <si>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</si>
  <si>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</si>
  <si>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</si>
  <si>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</si>
  <si>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</si>
  <si>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</si>
  <si>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</si>
  <si>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</si>
  <si>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</si>
  <si>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</si>
  <si>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</si>
  <si>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</si>
  <si>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</si>
  <si>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</si>
  <si>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</si>
  <si>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</si>
  <si>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</si>
  <si>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</si>
  <si>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</si>
  <si>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</si>
  <si>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</si>
  <si>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</si>
  <si>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</si>
  <si>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</si>
  <si>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</si>
  <si>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</si>
  <si>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</si>
  <si>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</si>
  <si>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</si>
  <si>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</si>
  <si>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</si>
  <si>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</si>
  <si>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</si>
  <si>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</si>
  <si>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</si>
  <si>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</si>
  <si>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</si>
  <si>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</si>
  <si>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</si>
  <si>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</si>
  <si>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</si>
  <si>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</si>
  <si>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</si>
  <si>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</si>
  <si>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</si>
  <si>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</si>
  <si>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</si>
  <si>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</si>
  <si>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</si>
  <si>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</si>
  <si>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</si>
  <si>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</si>
  <si>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</si>
  <si>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</si>
  <si>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</si>
  <si>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</si>
  <si>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</si>
  <si>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</si>
  <si>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</si>
  <si>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</si>
  <si>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</si>
  <si>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</si>
  <si>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</si>
  <si>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</si>
  <si>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</si>
  <si>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</si>
  <si>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</si>
  <si>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</si>
  <si>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</si>
  <si>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</si>
  <si>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</si>
  <si>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</si>
  <si>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</si>
  <si>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</si>
  <si>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</si>
  <si>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</si>
  <si>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</si>
  <si>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</si>
  <si>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</si>
  <si>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</si>
  <si>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</si>
  <si>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</si>
  <si>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</si>
  <si>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</si>
  <si>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</si>
  <si>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</si>
  <si>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</si>
  <si>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</si>
  <si>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</si>
  <si>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</si>
  <si>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</si>
  <si>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</si>
  <si>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</si>
  <si>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</si>
  <si>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</si>
  <si>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</si>
  <si>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</si>
  <si>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</si>
  <si>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</si>
  <si>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</si>
  <si>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</si>
  <si>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</si>
  <si>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</si>
  <si>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</si>
  <si>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</si>
  <si>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</si>
  <si>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</si>
  <si>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</si>
  <si>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</si>
  <si>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</si>
  <si>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</si>
  <si>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</si>
  <si>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</si>
  <si>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</si>
  <si>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</si>
  <si>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</si>
  <si>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</si>
  <si>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</si>
  <si>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</si>
  <si>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</si>
  <si>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</si>
  <si>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</si>
  <si>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</si>
  <si>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</si>
  <si>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</si>
  <si>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</si>
  <si>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</si>
  <si>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</si>
  <si>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</si>
  <si>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</si>
  <si>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</si>
  <si>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</si>
  <si>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</si>
  <si>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</si>
  <si>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</si>
  <si>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</si>
  <si>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</si>
  <si>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</si>
  <si>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</si>
  <si>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</si>
  <si>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</si>
  <si>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</si>
  <si>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</si>
  <si>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</si>
  <si>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</si>
  <si>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</si>
  <si>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</si>
  <si>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</si>
  <si>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</si>
  <si>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</si>
  <si>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</si>
  <si>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</si>
  <si>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</si>
  <si>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</si>
  <si>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</si>
  <si>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</si>
  <si>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</si>
  <si>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</si>
  <si>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</si>
  <si>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</si>
  <si>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</si>
  <si>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</si>
  <si>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</si>
  <si>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</si>
  <si>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</si>
  <si>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</si>
  <si>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</si>
  <si>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</si>
  <si>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</si>
  <si>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</si>
  <si>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</si>
  <si>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</si>
  <si>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</si>
  <si>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</si>
  <si>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</si>
  <si>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</si>
  <si>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</si>
  <si>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</si>
  <si>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</si>
  <si>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</si>
  <si>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</si>
  <si>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</si>
  <si>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</si>
  <si>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</si>
  <si>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</si>
  <si>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</si>
  <si>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</si>
  <si>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</si>
  <si>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</si>
  <si>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</si>
  <si>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</si>
  <si>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</si>
  <si>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</si>
  <si>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</si>
  <si>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</si>
  <si>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</si>
  <si>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</si>
  <si>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</si>
  <si>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</si>
  <si>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</si>
  <si>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</si>
  <si>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</si>
  <si>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</si>
  <si>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</si>
  <si>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</si>
  <si>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</si>
  <si>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</si>
  <si>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</si>
  <si>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</si>
  <si>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</si>
  <si>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</si>
  <si>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</si>
  <si>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</si>
  <si>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</si>
  <si>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</si>
  <si>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</si>
  <si>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</si>
  <si>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</si>
  <si>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</si>
  <si>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</si>
  <si>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</si>
  <si>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</si>
  <si>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</si>
  <si>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</si>
  <si>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</si>
  <si>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</si>
  <si>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</si>
  <si>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</si>
  <si>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</si>
  <si>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</si>
  <si>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</si>
  <si>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</si>
  <si>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</si>
  <si>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</si>
  <si>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</si>
  <si>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</si>
  <si>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</si>
  <si>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</si>
  <si>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</si>
  <si>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</si>
  <si>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</si>
  <si>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</si>
  <si>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</si>
  <si>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</si>
  <si>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</si>
  <si>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</si>
  <si>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</si>
  <si>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</si>
  <si>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</si>
  <si>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</si>
  <si>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</si>
  <si>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</si>
  <si>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</si>
  <si>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</si>
  <si>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</si>
  <si>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</si>
  <si>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</si>
  <si>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</si>
  <si>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</si>
  <si>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</si>
  <si>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</si>
  <si>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</si>
  <si>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</si>
  <si>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</si>
  <si>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</si>
  <si>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</si>
  <si>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</si>
  <si>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</si>
  <si>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</si>
  <si>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</si>
  <si>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</si>
  <si>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</si>
  <si>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</si>
  <si>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</si>
  <si>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</si>
  <si>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</si>
  <si>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</si>
  <si>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</si>
  <si>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</si>
  <si>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</si>
  <si>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</si>
  <si>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</si>
  <si>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</si>
  <si>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</si>
  <si>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</si>
  <si>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</si>
  <si>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</si>
  <si>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</si>
  <si>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</si>
  <si>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</si>
  <si>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</si>
  <si>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</si>
  <si>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</si>
  <si>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</si>
  <si>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</si>
  <si>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</si>
  <si>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</si>
  <si>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</si>
  <si>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</si>
  <si>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</si>
  <si>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</si>
  <si>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</si>
  <si>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</si>
  <si>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</si>
  <si>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</si>
  <si>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</si>
  <si>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</si>
  <si>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</si>
  <si>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</si>
  <si>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</si>
  <si>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</si>
  <si>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</si>
  <si>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</si>
  <si>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</si>
  <si>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</si>
  <si>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</si>
  <si>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</si>
  <si>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</si>
  <si>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</si>
  <si>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</si>
  <si>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</si>
  <si>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</si>
  <si>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</si>
  <si>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</si>
  <si>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</si>
  <si>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</si>
  <si>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</si>
  <si>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</si>
  <si>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</si>
  <si>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</si>
  <si>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</si>
  <si>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</si>
  <si>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</si>
  <si>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</si>
  <si>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</si>
  <si>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</si>
  <si>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</si>
  <si>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</si>
  <si>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</si>
  <si>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</si>
  <si>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</si>
  <si>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</si>
  <si>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</si>
  <si>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</si>
  <si>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</si>
  <si>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</si>
  <si>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</si>
  <si>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</si>
  <si>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</si>
  <si>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</si>
  <si>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</si>
  <si>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</si>
  <si>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</si>
  <si>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</si>
  <si>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</si>
  <si>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</si>
  <si>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</si>
  <si>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</si>
  <si>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</si>
  <si>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</si>
  <si>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</si>
  <si>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</si>
  <si>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</si>
  <si>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</si>
  <si>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</si>
  <si>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</si>
  <si>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</si>
  <si>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</si>
  <si>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</si>
  <si>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</si>
  <si>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</si>
  <si>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</si>
  <si>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</si>
  <si>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</si>
  <si>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</si>
  <si>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</si>
  <si>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</si>
  <si>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</si>
  <si>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</si>
  <si>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</si>
  <si>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</si>
  <si>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</si>
  <si>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</si>
  <si>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</si>
  <si>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</si>
  <si>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</si>
  <si>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</si>
  <si>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</si>
  <si>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</si>
  <si>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</si>
  <si>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</si>
  <si>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</si>
  <si>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</si>
  <si>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</si>
  <si>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</si>
  <si>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</si>
  <si>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</si>
  <si>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</si>
  <si>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</si>
  <si>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</si>
  <si>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</si>
  <si>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</si>
  <si>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</si>
  <si>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</si>
  <si>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</si>
  <si>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</si>
  <si>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</si>
  <si>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</si>
  <si>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</si>
  <si>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</si>
  <si>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</si>
  <si>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</si>
  <si>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</si>
  <si>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</si>
  <si>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</si>
  <si>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</si>
  <si>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</si>
  <si>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</si>
  <si>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</si>
  <si>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</si>
  <si>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</si>
  <si>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</si>
  <si>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</si>
  <si>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</si>
  <si>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</si>
  <si>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</si>
  <si>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</si>
  <si>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</si>
  <si>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</si>
  <si>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</si>
  <si>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</si>
  <si>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</si>
  <si>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</si>
  <si>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</si>
  <si>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</si>
  <si>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</si>
  <si>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</si>
  <si>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</si>
  <si>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</si>
  <si>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</si>
  <si>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</si>
  <si>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</si>
  <si>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</si>
  <si>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</si>
  <si>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</si>
  <si>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</si>
  <si>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</si>
  <si>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</si>
  <si>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</si>
  <si>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</si>
  <si>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</si>
  <si>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</si>
  <si>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</si>
  <si>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</si>
  <si>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</si>
  <si>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</si>
  <si>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</si>
  <si>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</si>
  <si>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</si>
  <si>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</si>
  <si>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</si>
  <si>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</si>
  <si>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</si>
  <si>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</si>
  <si>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</si>
  <si>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</si>
  <si>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</si>
  <si>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</si>
  <si>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</si>
  <si>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</si>
  <si>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</si>
  <si>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</si>
  <si>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</si>
  <si>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</si>
  <si>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</si>
  <si>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</si>
  <si>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</si>
  <si>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</si>
  <si>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</si>
  <si>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</si>
  <si>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</si>
  <si>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</si>
  <si>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</si>
  <si>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</si>
  <si>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</si>
  <si>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</si>
  <si>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</si>
  <si>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</si>
  <si>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</si>
  <si>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</si>
  <si>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</si>
  <si>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</si>
  <si>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</si>
  <si>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</si>
  <si>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</si>
  <si>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</si>
  <si>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</si>
  <si>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</si>
  <si>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</si>
  <si>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</si>
  <si>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</si>
  <si>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</si>
  <si>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</si>
  <si>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</si>
  <si>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</si>
  <si>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</si>
  <si>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</si>
  <si>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</si>
  <si>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</si>
  <si>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</si>
  <si>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</si>
  <si>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</si>
  <si>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</si>
  <si>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</si>
  <si>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</si>
  <si>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</si>
  <si>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</si>
  <si>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</si>
  <si>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</si>
  <si>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</si>
  <si>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</si>
  <si>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</si>
  <si>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</si>
  <si>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</si>
  <si>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</si>
  <si>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</si>
  <si>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</si>
  <si>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</si>
  <si>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</si>
  <si>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</si>
  <si>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</si>
  <si>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</si>
  <si>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</si>
  <si>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</si>
  <si>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</si>
  <si>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</si>
  <si>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</si>
  <si>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</si>
  <si>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</si>
  <si>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</si>
  <si>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</si>
  <si>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</si>
  <si>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</si>
  <si>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</si>
  <si>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</si>
  <si>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</si>
  <si>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</si>
  <si>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</si>
  <si>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</si>
  <si>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</si>
  <si>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</si>
  <si>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</si>
  <si>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</si>
  <si>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</si>
  <si>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</si>
  <si>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</si>
  <si>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</si>
  <si>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</si>
  <si>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</si>
  <si>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</si>
  <si>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</si>
  <si>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</si>
  <si>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</si>
  <si>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</si>
  <si>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</si>
  <si>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</si>
  <si>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</si>
  <si>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</si>
  <si>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</si>
  <si>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</si>
  <si>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</si>
  <si>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</si>
  <si>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</si>
  <si>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</si>
  <si>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</si>
  <si>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</si>
  <si>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</si>
  <si>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</si>
  <si>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</si>
  <si>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</si>
  <si>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</si>
  <si>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</si>
  <si>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</si>
  <si>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</si>
  <si>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</si>
  <si>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</si>
  <si>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</si>
  <si>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</si>
  <si>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</si>
  <si>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</si>
  <si>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</si>
  <si>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</si>
  <si>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</si>
  <si>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</si>
  <si>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</si>
  <si>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</si>
  <si>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</si>
  <si>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</si>
  <si>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</si>
  <si>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</si>
  <si>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</si>
  <si>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</si>
  <si>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</si>
  <si>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</si>
  <si>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</si>
  <si>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</si>
  <si>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</si>
  <si>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</si>
  <si>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</si>
  <si>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</si>
  <si>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</si>
  <si>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</si>
  <si>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</si>
  <si>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</si>
  <si>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</si>
  <si>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</si>
  <si>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</si>
  <si>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</si>
  <si>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</si>
  <si>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</si>
  <si>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</si>
  <si>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</si>
  <si>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</si>
  <si>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</si>
  <si>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</si>
  <si>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</si>
  <si>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</si>
  <si>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</si>
  <si>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</si>
  <si>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</si>
  <si>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</si>
  <si>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</si>
  <si>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</si>
  <si>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</si>
  <si>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</si>
  <si>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</si>
  <si>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</si>
  <si>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</si>
  <si>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</si>
  <si>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</si>
  <si>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</si>
  <si>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</si>
  <si>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</si>
  <si>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</si>
  <si>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</si>
  <si>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</si>
  <si>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</si>
  <si>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</si>
  <si>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</si>
  <si>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</si>
  <si>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</si>
  <si>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</si>
  <si>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</si>
  <si>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</si>
  <si>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</si>
  <si>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</si>
  <si>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</si>
  <si>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</si>
  <si>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</si>
  <si>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</si>
  <si>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</si>
  <si>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</si>
  <si>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</si>
  <si>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</si>
  <si>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</si>
  <si>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</si>
  <si>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</si>
  <si>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</si>
  <si>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</si>
  <si>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</si>
  <si>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</si>
  <si>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</si>
  <si>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</si>
  <si>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</si>
  <si>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</si>
  <si>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</si>
  <si>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</si>
  <si>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</si>
  <si>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</si>
  <si>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</si>
  <si>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</si>
  <si>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</si>
  <si>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</si>
  <si>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</si>
  <si>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</si>
  <si>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</si>
  <si>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</si>
  <si>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</si>
  <si>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</si>
  <si>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</si>
  <si>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</si>
  <si>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</si>
  <si>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</si>
  <si>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</si>
  <si>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</si>
  <si>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</si>
  <si>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</si>
  <si>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</si>
  <si>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</si>
  <si>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</si>
  <si>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</si>
  <si>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</si>
  <si>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</si>
  <si>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</si>
  <si>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</si>
  <si>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</si>
  <si>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</si>
  <si>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</si>
  <si>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</si>
  <si>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</si>
  <si>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</si>
  <si>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</si>
  <si>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</si>
  <si>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</si>
  <si>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</si>
  <si>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</si>
  <si>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</si>
  <si>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</si>
  <si>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</si>
  <si>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</si>
  <si>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</si>
  <si>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</si>
  <si>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</si>
  <si>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</si>
  <si>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</si>
  <si>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</si>
  <si>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</si>
  <si>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</si>
  <si>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</si>
  <si>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</si>
  <si>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</si>
  <si>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</si>
  <si>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</si>
  <si>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</si>
  <si>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</si>
  <si>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</si>
  <si>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</si>
  <si>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</si>
  <si>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</si>
  <si>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</si>
  <si>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</si>
  <si>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</si>
  <si>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</si>
  <si>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</si>
  <si>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</si>
  <si>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</si>
  <si>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</si>
  <si>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</si>
  <si>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</si>
  <si>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</si>
  <si>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</si>
  <si>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</si>
  <si>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</si>
  <si>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</si>
  <si>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</si>
  <si>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</si>
  <si>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</si>
  <si>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</si>
  <si>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</si>
  <si>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</si>
  <si>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</si>
  <si>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</si>
  <si>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</si>
  <si>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</si>
  <si>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</si>
  <si>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</si>
  <si>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</si>
  <si>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</si>
  <si>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</si>
  <si>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</si>
  <si>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</si>
  <si>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</si>
  <si>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</si>
  <si>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</si>
  <si>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</si>
  <si>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</si>
  <si>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</si>
  <si>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</si>
  <si>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</si>
  <si>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</si>
  <si>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</si>
  <si>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</si>
  <si>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</si>
  <si>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</si>
  <si>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</si>
  <si>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</si>
  <si>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</si>
  <si>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</si>
  <si>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</si>
  <si>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</si>
  <si>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</si>
  <si>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</si>
  <si>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</si>
  <si>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</si>
  <si>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</si>
  <si>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</si>
  <si>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</si>
  <si>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</si>
  <si>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</si>
  <si>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</si>
  <si>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</si>
  <si>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</si>
  <si>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</si>
  <si>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</si>
  <si>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</si>
  <si>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</si>
  <si>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</si>
  <si>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</si>
  <si>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</si>
  <si>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</si>
  <si>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</si>
  <si>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</si>
  <si>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</si>
  <si>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</si>
  <si>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</si>
  <si>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</si>
  <si>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</si>
  <si>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</si>
  <si>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</si>
  <si>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</si>
  <si>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</si>
  <si>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</si>
  <si>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</si>
  <si>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</si>
  <si>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</si>
  <si>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</si>
  <si>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</si>
  <si>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</si>
  <si>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</si>
  <si>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</si>
  <si>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</si>
  <si>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</si>
  <si>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</si>
  <si>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</si>
  <si>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</si>
  <si>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</si>
  <si>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</si>
  <si>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</si>
  <si>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</si>
  <si>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</si>
  <si>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</si>
  <si>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</si>
  <si>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</si>
  <si>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</si>
  <si>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</si>
  <si>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</si>
  <si>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</si>
  <si>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</si>
  <si>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</si>
  <si>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</si>
  <si>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</si>
  <si>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</si>
  <si>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</si>
  <si>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</si>
  <si>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</si>
  <si>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</si>
  <si>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</si>
  <si>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</si>
  <si>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</si>
  <si>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</si>
  <si>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</si>
  <si>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</si>
  <si>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</si>
  <si>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</si>
  <si>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</si>
  <si>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</si>
  <si>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</si>
  <si>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</si>
  <si>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</si>
  <si>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</si>
  <si>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</si>
  <si>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</si>
  <si>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</si>
  <si>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</si>
  <si>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</si>
  <si>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</si>
  <si>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</si>
  <si>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</si>
  <si>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</si>
  <si>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</si>
  <si>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</si>
  <si>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</si>
  <si>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</si>
  <si>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</si>
  <si>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</si>
  <si>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</si>
  <si>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</si>
  <si>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</si>
  <si>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</si>
  <si>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</si>
  <si>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</si>
  <si>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</si>
  <si>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</si>
  <si>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</si>
  <si>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</si>
  <si>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</si>
  <si>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</si>
  <si>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</si>
  <si>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</si>
  <si>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</si>
  <si>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</si>
  <si>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</si>
  <si>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</si>
  <si>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</si>
  <si>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</si>
  <si>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</si>
  <si>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</si>
  <si>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</si>
  <si>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</si>
  <si>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</si>
  <si>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</si>
  <si>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</si>
  <si>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</si>
  <si>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</si>
  <si>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</si>
  <si>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</si>
  <si>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</si>
  <si>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</si>
  <si>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</si>
  <si>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</si>
  <si>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</si>
  <si>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</si>
  <si>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</si>
  <si>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</si>
  <si>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</si>
  <si>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</si>
  <si>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</si>
  <si>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</si>
  <si>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</si>
  <si>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</si>
  <si>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</si>
  <si>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</si>
  <si>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</si>
  <si>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</si>
  <si>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</si>
  <si>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</si>
  <si>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</si>
  <si>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</si>
  <si>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</si>
  <si>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</si>
  <si>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</si>
  <si>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</si>
  <si>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</si>
  <si>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</si>
  <si>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</si>
  <si>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</si>
  <si>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</si>
  <si>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</si>
  <si>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</si>
  <si>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</si>
  <si>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</si>
  <si>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</si>
  <si>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</si>
  <si>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</si>
  <si>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</si>
  <si>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</si>
  <si>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</si>
  <si>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</si>
  <si>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</si>
  <si>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</si>
  <si>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</si>
  <si>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</si>
  <si>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</si>
  <si>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</si>
  <si>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</si>
  <si>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</si>
  <si>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</si>
  <si>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</si>
  <si>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</si>
  <si>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</si>
  <si>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</si>
  <si>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</si>
  <si>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</si>
  <si>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</si>
  <si>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</si>
  <si>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</si>
  <si>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</si>
  <si>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</si>
  <si>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</si>
  <si>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</si>
  <si>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</si>
  <si>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</si>
  <si>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</si>
  <si>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</si>
  <si>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</si>
  <si>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</si>
  <si>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</si>
  <si>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</si>
  <si>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</si>
  <si>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</si>
  <si>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</si>
  <si>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</si>
  <si>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</si>
  <si>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</si>
  <si>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</si>
  <si>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</si>
  <si>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</si>
  <si>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</si>
  <si>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</si>
  <si>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</si>
  <si>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</si>
  <si>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</si>
  <si>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</si>
  <si>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</si>
  <si>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</si>
  <si>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</si>
  <si>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</si>
  <si>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</si>
  <si>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</si>
  <si>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</si>
  <si>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</si>
  <si>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</si>
  <si>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</si>
  <si>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</si>
  <si>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</si>
  <si>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</si>
  <si>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</si>
  <si>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</si>
  <si>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</si>
  <si>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</si>
  <si>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Average Rating</t>
  </si>
  <si>
    <t>five star</t>
  </si>
  <si>
    <t>Grand Total</t>
  </si>
  <si>
    <t>Jan</t>
  </si>
  <si>
    <t>Feb</t>
  </si>
  <si>
    <t>Mar</t>
  </si>
  <si>
    <t>Apr</t>
  </si>
  <si>
    <t>May</t>
  </si>
  <si>
    <t>Jun</t>
  </si>
  <si>
    <t>Jul</t>
  </si>
  <si>
    <t>Aug</t>
  </si>
  <si>
    <t>Sep</t>
  </si>
  <si>
    <t>Oct</t>
  </si>
  <si>
    <t>Nov</t>
  </si>
  <si>
    <t>Dec</t>
  </si>
  <si>
    <t>Row Labels</t>
  </si>
  <si>
    <t>Call Count2</t>
  </si>
  <si>
    <t>Friday</t>
  </si>
  <si>
    <t>Monday</t>
  </si>
  <si>
    <t>Saturday</t>
  </si>
  <si>
    <t>Sunday</t>
  </si>
  <si>
    <t>Thursday</t>
  </si>
  <si>
    <t>Tuesday</t>
  </si>
  <si>
    <t>Wednesday</t>
  </si>
  <si>
    <t>Selected calls</t>
  </si>
  <si>
    <t>Selected Amount</t>
  </si>
  <si>
    <t>Column Labels</t>
  </si>
  <si>
    <t>Total</t>
  </si>
  <si>
    <r>
      <rPr>
        <b/>
        <sz val="32"/>
        <color theme="1" tint="0.249977111117893"/>
        <rFont val="Arial"/>
        <family val="2"/>
        <scheme val="minor"/>
      </rPr>
      <t xml:space="preserve">Call Center Report - </t>
    </r>
    <r>
      <rPr>
        <b/>
        <sz val="32"/>
        <color theme="1" tint="0.499984740745262"/>
        <rFont val="Arial"/>
        <family val="2"/>
        <scheme val="minor"/>
      </rPr>
      <t>2023</t>
    </r>
  </si>
  <si>
    <t>Rep</t>
  </si>
  <si>
    <t>calls</t>
  </si>
  <si>
    <t>Amount</t>
  </si>
  <si>
    <t>select rep</t>
  </si>
  <si>
    <t xml:space="preserve">      Representative</t>
  </si>
  <si>
    <t>Sai Vinay Alla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</si>
</sst>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409]d\-mmm\-yy;@"/>
    <numFmt numFmtId="165" formatCode="&quot;₹&quot;\ #,##0;#,##0\ \-&quot;₹&quot;;&quot;₹&quot;\ #,##0"/>
    <numFmt numFmtId="166" formatCode="\$#,###.0,\k"/>
    <numFmt numFmtId="167" formatCode="[$$-409]#,##0_ ;\-[$$-409]#,##0\ "/>
  </numFmts>
  <fonts count="8" x14ac:knownFonts="1">
    <font>
      <sz val="11"/>
      <color theme="1"/>
      <name val="Arial"/>
      <family val="2"/>
      <scheme val="minor"/>
    </font>
    <font>
      <b/>
      <sz val="11"/>
      <color theme="1"/>
      <name val="Arial"/>
      <family val="2"/>
      <scheme val="minor"/>
    </font>
    <font>
      <sz val="8"/>
      <name val="Arial"/>
      <family val="2"/>
      <scheme val="minor"/>
    </font>
    <font>
      <sz val="18"/>
      <color theme="1"/>
      <name val="Aptos ExtraBold"/>
      <family val="2"/>
    </font>
    <font>
      <sz val="12"/>
      <color theme="1"/>
      <name val="Arial"/>
      <family val="2"/>
      <scheme val="minor"/>
    </font>
    <font>
      <b/>
      <sz val="14"/>
      <color theme="1"/>
      <name val="Arial"/>
      <family val="2"/>
      <scheme val="minor"/>
    </font>
    <font>
      <b/>
      <sz val="32"/>
      <color theme="1" tint="0.249977111117893"/>
      <name val="Arial"/>
      <family val="2"/>
      <scheme val="minor"/>
    </font>
    <font>
      <b/>
      <sz val="32"/>
      <color theme="1" tint="0.499984740745262"/>
      <name val="Arial"/>
      <family val="2"/>
      <scheme val="minor"/>
    </font>
  </fonts>
  <fills count="7">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bgColor indexed="64"/>
      </patternFill>
    </fill>
    <fill>
      <patternFill patternType="solid">
        <fgColor theme="0"/>
        <bgColor theme="4" tint="0.79998168889431442"/>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5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1" fontId="0" fillId="0" borderId="0" xfId="0" applyNumberFormat="1"/>
    <xf numFmtId="3" fontId="0" fillId="0" borderId="0" xfId="0" applyNumberFormat="1"/>
    <xf numFmtId="0" fontId="0" fillId="0" borderId="0" xfId="0" pivotButton="1"/>
    <xf numFmtId="0" fontId="0" fillId="4" borderId="0" xfId="0" applyFill="1"/>
    <xf numFmtId="0" fontId="0" fillId="0" borderId="0" xfId="0" applyAlignment="1">
      <alignment horizontal="left"/>
    </xf>
    <xf numFmtId="165" fontId="0" fillId="0" borderId="0" xfId="0" applyNumberFormat="1"/>
    <xf numFmtId="166" fontId="0" fillId="0" borderId="0" xfId="0" applyNumberFormat="1"/>
    <xf numFmtId="49" fontId="0" fillId="0" borderId="0" xfId="0" applyNumberFormat="1"/>
    <xf numFmtId="0" fontId="4" fillId="0" borderId="0" xfId="0" applyFont="1"/>
    <xf numFmtId="0" fontId="0" fillId="0" borderId="0" xfId="0" applyAlignment="1">
      <alignment horizontal="left" indent="1"/>
    </xf>
    <xf numFmtId="0" fontId="0" fillId="3" borderId="11" xfId="0" applyFill="1" applyBorder="1"/>
    <xf numFmtId="0" fontId="0" fillId="3" borderId="12" xfId="0" applyFill="1" applyBorder="1"/>
    <xf numFmtId="0" fontId="0" fillId="3" borderId="13" xfId="0" applyFill="1" applyBorder="1"/>
    <xf numFmtId="0" fontId="0" fillId="3" borderId="15" xfId="0" applyFill="1" applyBorder="1"/>
    <xf numFmtId="0" fontId="0" fillId="3" borderId="10" xfId="0" applyFill="1" applyBorder="1"/>
    <xf numFmtId="0" fontId="0" fillId="3" borderId="14" xfId="0" applyFill="1" applyBorder="1"/>
    <xf numFmtId="0" fontId="0" fillId="3" borderId="16" xfId="0" applyFill="1" applyBorder="1"/>
    <xf numFmtId="0" fontId="0" fillId="3" borderId="17" xfId="0" applyFill="1" applyBorder="1"/>
    <xf numFmtId="0" fontId="0" fillId="5" borderId="10" xfId="0" applyFill="1" applyBorder="1"/>
    <xf numFmtId="0" fontId="1" fillId="6" borderId="11" xfId="0" applyFont="1" applyFill="1" applyBorder="1" applyAlignment="1">
      <alignment horizontal="center"/>
    </xf>
    <xf numFmtId="0" fontId="1" fillId="6" borderId="12" xfId="0" applyFont="1" applyFill="1" applyBorder="1" applyAlignment="1">
      <alignment horizontal="center"/>
    </xf>
    <xf numFmtId="0" fontId="1" fillId="5" borderId="13" xfId="0" applyFont="1" applyFill="1" applyBorder="1"/>
    <xf numFmtId="0" fontId="0" fillId="5" borderId="0" xfId="0" applyFill="1"/>
    <xf numFmtId="0" fontId="0" fillId="5" borderId="14" xfId="0" applyFill="1" applyBorder="1"/>
    <xf numFmtId="0" fontId="0" fillId="5" borderId="13" xfId="0" applyFill="1" applyBorder="1"/>
    <xf numFmtId="167" fontId="0" fillId="5" borderId="0" xfId="0" applyNumberFormat="1" applyFill="1"/>
    <xf numFmtId="167" fontId="0" fillId="5" borderId="14" xfId="0" applyNumberFormat="1" applyFill="1" applyBorder="1"/>
    <xf numFmtId="0" fontId="0" fillId="5" borderId="15" xfId="0" applyFill="1" applyBorder="1"/>
    <xf numFmtId="167" fontId="0" fillId="5" borderId="16" xfId="0" applyNumberFormat="1" applyFill="1" applyBorder="1"/>
    <xf numFmtId="167" fontId="0" fillId="5" borderId="17" xfId="0" applyNumberFormat="1" applyFill="1" applyBorder="1"/>
    <xf numFmtId="0" fontId="5" fillId="3" borderId="0" xfId="0" applyFont="1" applyFill="1"/>
    <xf numFmtId="0" fontId="6" fillId="3" borderId="16" xfId="0" applyFont="1" applyFill="1" applyBorder="1" applyAlignment="1">
      <alignment horizontal="left"/>
    </xf>
    <xf numFmtId="0" fontId="0" fillId="3" borderId="16" xfId="0" applyFill="1" applyBorder="1" applyAlignment="1">
      <alignment horizontal="left"/>
    </xf>
    <xf numFmtId="0" fontId="5" fillId="3" borderId="0" xfId="0" applyFont="1" applyFill="1"/>
    <xf numFmtId="0" fontId="0" fillId="3" borderId="0" xfId="0" applyFill="1" applyAlignment="1">
      <alignment horizontal="center"/>
    </xf>
  </cellXfs>
  <cellStyles count="1">
    <cellStyle name="Normal" xfId="0" builtinId="0"/>
  </cellStyles>
  <dxfs count="20">
    <dxf>
      <fill>
        <patternFill>
          <bgColor theme="8" tint="0.39994506668294322"/>
        </patternFill>
      </fill>
      <border>
        <left style="thin">
          <color auto="1"/>
        </left>
        <right style="thin">
          <color auto="1"/>
        </right>
        <top style="thin">
          <color auto="1"/>
        </top>
        <bottom style="thin">
          <color auto="1"/>
        </bottom>
        <vertical/>
        <horizontal/>
      </border>
    </dxf>
    <dxf>
      <numFmt numFmtId="3" formatCode="#,##0"/>
    </dxf>
    <dxf>
      <numFmt numFmtId="2" formatCode="0.00"/>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rial"/>
        <family val="2"/>
        <scheme val="minor"/>
      </font>
      <border diagonalUp="0" diagonalDown="0" outline="0">
        <left style="thin">
          <color indexed="64"/>
        </left>
        <right style="thin">
          <color indexed="64"/>
        </right>
        <top/>
        <bottom/>
      </border>
    </dxf>
    <dxf>
      <numFmt numFmtId="30" formatCode="@"/>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14996795556505021"/>
        </left>
        <right style="thin">
          <color theme="0" tint="-0.14996795556505021"/>
        </right>
        <top style="thin">
          <color theme="0" tint="-0.14996795556505021"/>
        </top>
        <bottom style="thin">
          <color theme="0" tint="-0.1499679555650502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01D76105-729C-4F3F-9113-0D373BFE2C7A}">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 Id="rId27" Type="http://schemas.microsoft.com/office/2022/10/relationships/richValueRel" Target="richData/richValueRel.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6"/>
                </a:solidFill>
              </a:rPr>
              <a:t>Calls</a:t>
            </a:r>
            <a:endParaRPr lang="en-IN" b="1">
              <a:solidFill>
                <a:schemeClr val="accent6"/>
              </a:solidFill>
            </a:endParaRPr>
          </a:p>
        </c:rich>
      </c:tx>
      <c:layout>
        <c:manualLayout>
          <c:xMode val="edge"/>
          <c:yMode val="edge"/>
          <c:x val="6.771406184492895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gradFill>
              <a:gsLst>
                <a:gs pos="0">
                  <a:schemeClr val="accent6">
                    <a:lumMod val="60000"/>
                    <a:lumOff val="40000"/>
                  </a:schemeClr>
                </a:gs>
                <a:gs pos="100000">
                  <a:schemeClr val="accent6"/>
                </a:gs>
              </a:gsLst>
              <a:lin ang="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Pivots!$G$55:$G$59</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A49F-43AB-A459-FD8E7F579DE9}"/>
            </c:ext>
          </c:extLst>
        </c:ser>
        <c:dLbls>
          <c:showLegendKey val="0"/>
          <c:showVal val="0"/>
          <c:showCatName val="0"/>
          <c:showSerName val="0"/>
          <c:showPercent val="0"/>
          <c:showBubbleSize val="0"/>
        </c:dLbls>
        <c:gapWidth val="25"/>
        <c:axId val="115321999"/>
        <c:axId val="115306639"/>
      </c:barChart>
      <c:catAx>
        <c:axId val="115321999"/>
        <c:scaling>
          <c:orientation val="maxMin"/>
        </c:scaling>
        <c:delete val="1"/>
        <c:axPos val="l"/>
        <c:numFmt formatCode="General" sourceLinked="1"/>
        <c:majorTickMark val="none"/>
        <c:minorTickMark val="none"/>
        <c:tickLblPos val="nextTo"/>
        <c:crossAx val="115306639"/>
        <c:crosses val="autoZero"/>
        <c:auto val="1"/>
        <c:lblAlgn val="ctr"/>
        <c:lblOffset val="100"/>
        <c:noMultiLvlLbl val="0"/>
      </c:catAx>
      <c:valAx>
        <c:axId val="115306639"/>
        <c:scaling>
          <c:orientation val="minMax"/>
          <c:min val="0"/>
        </c:scaling>
        <c:delete val="1"/>
        <c:axPos val="t"/>
        <c:numFmt formatCode="0" sourceLinked="1"/>
        <c:majorTickMark val="none"/>
        <c:minorTickMark val="none"/>
        <c:tickLblPos val="nextTo"/>
        <c:crossAx val="115321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5"/>
                </a:solidFill>
              </a:rPr>
              <a:t>Amount</a:t>
            </a:r>
            <a:endParaRPr lang="en-IN" b="1">
              <a:solidFill>
                <a:schemeClr val="accent5"/>
              </a:solidFill>
            </a:endParaRPr>
          </a:p>
        </c:rich>
      </c:tx>
      <c:layout>
        <c:manualLayout>
          <c:xMode val="edge"/>
          <c:yMode val="edge"/>
          <c:x val="0.1213243173829862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barChart>
        <c:barDir val="bar"/>
        <c:grouping val="clustered"/>
        <c:varyColors val="0"/>
        <c:ser>
          <c:idx val="0"/>
          <c:order val="0"/>
          <c:spPr>
            <a:gradFill flip="none" rotWithShape="1">
              <a:gsLst>
                <a:gs pos="0">
                  <a:schemeClr val="accent5">
                    <a:lumMod val="60000"/>
                    <a:lumOff val="40000"/>
                  </a:schemeClr>
                </a:gs>
                <a:gs pos="100000">
                  <a:schemeClr val="accent5"/>
                </a:gs>
              </a:gsLst>
              <a:lin ang="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Pivots!$H$55:$H$59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1FA8-429D-8577-06867E4B8832}"/>
            </c:ext>
          </c:extLst>
        </c:ser>
        <c:dLbls>
          <c:dLblPos val="outEnd"/>
          <c:showLegendKey val="0"/>
          <c:showVal val="1"/>
          <c:showCatName val="0"/>
          <c:showSerName val="0"/>
          <c:showPercent val="0"/>
          <c:showBubbleSize val="0"/>
        </c:dLbls>
        <c:gapWidth val="25"/>
        <c:axId val="115321999"/>
        <c:axId val="115306639"/>
      </c:barChart>
      <c:catAx>
        <c:axId val="115321999"/>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6639"/>
        <c:crosses val="autoZero"/>
        <c:auto val="1"/>
        <c:lblAlgn val="ctr"/>
        <c:lblOffset val="100"/>
        <c:noMultiLvlLbl val="0"/>
      </c:catAx>
      <c:valAx>
        <c:axId val="115306639"/>
        <c:scaling>
          <c:orientation val="minMax"/>
        </c:scaling>
        <c:delete val="1"/>
        <c:axPos val="t"/>
        <c:numFmt formatCode="\$#,###.0,\k" sourceLinked="1"/>
        <c:majorTickMark val="none"/>
        <c:minorTickMark val="none"/>
        <c:tickLblPos val="nextTo"/>
        <c:crossAx val="1153219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Data.xlsx]Pivots!Weekly trend</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805340286130124"/>
          <c:y val="6.5748114286720893E-2"/>
          <c:w val="0.61964244400214619"/>
          <c:h val="0.87073438506996026"/>
        </c:manualLayout>
      </c:layout>
      <c:barChart>
        <c:barDir val="bar"/>
        <c:grouping val="clustered"/>
        <c:varyColors val="0"/>
        <c:ser>
          <c:idx val="0"/>
          <c:order val="0"/>
          <c:tx>
            <c:strRef>
              <c:f>Pivots!$E$27</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Pivots!$D$28:$D$35</c:f>
              <c:strCache>
                <c:ptCount val="7"/>
                <c:pt idx="0">
                  <c:v>Sunday</c:v>
                </c:pt>
                <c:pt idx="1">
                  <c:v>Monday</c:v>
                </c:pt>
                <c:pt idx="2">
                  <c:v>Tuesday</c:v>
                </c:pt>
                <c:pt idx="3">
                  <c:v>Wednesday</c:v>
                </c:pt>
                <c:pt idx="4">
                  <c:v>Thursday</c:v>
                </c:pt>
                <c:pt idx="5">
                  <c:v>Friday</c:v>
                </c:pt>
                <c:pt idx="6">
                  <c:v>Saturday</c:v>
                </c:pt>
              </c:strCache>
            </c:strRef>
          </c:cat>
          <c:val>
            <c:numRef>
              <c:f>Pivots!$E$28:$E$35</c:f>
              <c:numCache>
                <c:formatCode>0</c:formatCode>
                <c:ptCount val="7"/>
                <c:pt idx="0">
                  <c:v>27</c:v>
                </c:pt>
                <c:pt idx="1">
                  <c:v>22</c:v>
                </c:pt>
                <c:pt idx="2">
                  <c:v>27</c:v>
                </c:pt>
                <c:pt idx="3">
                  <c:v>27</c:v>
                </c:pt>
                <c:pt idx="4">
                  <c:v>27</c:v>
                </c:pt>
                <c:pt idx="5">
                  <c:v>32</c:v>
                </c:pt>
                <c:pt idx="6">
                  <c:v>38</c:v>
                </c:pt>
              </c:numCache>
            </c:numRef>
          </c:val>
          <c:extLst>
            <c:ext xmlns:c16="http://schemas.microsoft.com/office/drawing/2014/chart" uri="{C3380CC4-5D6E-409C-BE32-E72D297353CC}">
              <c16:uniqueId val="{00000000-7A65-4E09-B9A5-977A1254BE39}"/>
            </c:ext>
          </c:extLst>
        </c:ser>
        <c:dLbls>
          <c:showLegendKey val="0"/>
          <c:showVal val="0"/>
          <c:showCatName val="0"/>
          <c:showSerName val="0"/>
          <c:showPercent val="0"/>
          <c:showBubbleSize val="0"/>
        </c:dLbls>
        <c:gapWidth val="25"/>
        <c:axId val="1493771888"/>
        <c:axId val="1493762768"/>
      </c:barChart>
      <c:catAx>
        <c:axId val="1493771888"/>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62768"/>
        <c:crosses val="autoZero"/>
        <c:auto val="1"/>
        <c:lblAlgn val="ctr"/>
        <c:lblOffset val="100"/>
        <c:noMultiLvlLbl val="0"/>
      </c:catAx>
      <c:valAx>
        <c:axId val="1493762768"/>
        <c:scaling>
          <c:orientation val="minMax"/>
        </c:scaling>
        <c:delete val="1"/>
        <c:axPos val="t"/>
        <c:numFmt formatCode="0" sourceLinked="1"/>
        <c:majorTickMark val="none"/>
        <c:minorTickMark val="none"/>
        <c:tickLblPos val="nextTo"/>
        <c:crossAx val="14937718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Data.xlsx]Pivots!Monthly trend</c:name>
    <c:fmtId val="3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accent6"/>
                </a:solidFill>
              </a:rPr>
              <a:t>Call</a:t>
            </a:r>
            <a:r>
              <a:rPr lang="en-IN" sz="1800" b="1" baseline="0">
                <a:solidFill>
                  <a:schemeClr val="accent6"/>
                </a:solidFill>
              </a:rPr>
              <a:t> Trend</a:t>
            </a:r>
            <a:endParaRPr lang="en-IN" sz="1800" b="1">
              <a:solidFill>
                <a:schemeClr val="accent6"/>
              </a:solidFill>
            </a:endParaRPr>
          </a:p>
        </c:rich>
      </c:tx>
      <c:layout>
        <c:manualLayout>
          <c:xMode val="edge"/>
          <c:yMode val="edge"/>
          <c:x val="1.9410548902940142E-2"/>
          <c:y val="2.594811765816399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Pivots!$C$24</c:f>
              <c:strCache>
                <c:ptCount val="1"/>
                <c:pt idx="0">
                  <c:v>Call Count2</c:v>
                </c:pt>
              </c:strCache>
            </c:strRef>
          </c:tx>
          <c:spPr>
            <a:gradFill flip="none" rotWithShape="1">
              <a:gsLst>
                <a:gs pos="0">
                  <a:schemeClr val="accent6">
                    <a:lumMod val="60000"/>
                    <a:lumOff val="40000"/>
                  </a:schemeClr>
                </a:gs>
                <a:gs pos="95000">
                  <a:schemeClr val="accent6">
                    <a:alpha val="50000"/>
                    <a:lumMod val="50000"/>
                    <a:lumOff val="50000"/>
                  </a:schemeClr>
                </a:gs>
              </a:gsLst>
              <a:lin ang="54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extLst>
            <c:ext xmlns:c16="http://schemas.microsoft.com/office/drawing/2014/chart" uri="{C3380CC4-5D6E-409C-BE32-E72D297353CC}">
              <c16:uniqueId val="{00000000-3F91-403B-8A11-20AEFFCC2141}"/>
            </c:ext>
          </c:extLst>
        </c:ser>
        <c:dLbls>
          <c:showLegendKey val="0"/>
          <c:showVal val="0"/>
          <c:showCatName val="0"/>
          <c:showSerName val="0"/>
          <c:showPercent val="0"/>
          <c:showBubbleSize val="0"/>
        </c:dLbls>
        <c:axId val="1493738288"/>
        <c:axId val="1493742608"/>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alpha val="73000"/>
                </a:schemeClr>
              </a:solidFill>
              <a:ln w="25400">
                <a:solidFill>
                  <a:srgbClr val="002060"/>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21</c:v>
                </c:pt>
                <c:pt idx="1">
                  <c:v>18</c:v>
                </c:pt>
                <c:pt idx="2">
                  <c:v>31</c:v>
                </c:pt>
                <c:pt idx="3">
                  <c:v>20</c:v>
                </c:pt>
                <c:pt idx="4">
                  <c:v>8</c:v>
                </c:pt>
                <c:pt idx="5">
                  <c:v>12</c:v>
                </c:pt>
                <c:pt idx="6">
                  <c:v>12</c:v>
                </c:pt>
                <c:pt idx="7">
                  <c:v>7</c:v>
                </c:pt>
                <c:pt idx="8">
                  <c:v>20</c:v>
                </c:pt>
                <c:pt idx="9">
                  <c:v>24</c:v>
                </c:pt>
                <c:pt idx="10">
                  <c:v>12</c:v>
                </c:pt>
                <c:pt idx="11">
                  <c:v>15</c:v>
                </c:pt>
              </c:numCache>
            </c:numRef>
          </c:val>
          <c:smooth val="0"/>
          <c:extLst>
            <c:ext xmlns:c16="http://schemas.microsoft.com/office/drawing/2014/chart" uri="{C3380CC4-5D6E-409C-BE32-E72D297353CC}">
              <c16:uniqueId val="{00000001-3F91-403B-8A11-20AEFFCC2141}"/>
            </c:ext>
          </c:extLst>
        </c:ser>
        <c:dLbls>
          <c:showLegendKey val="0"/>
          <c:showVal val="0"/>
          <c:showCatName val="0"/>
          <c:showSerName val="0"/>
          <c:showPercent val="0"/>
          <c:showBubbleSize val="0"/>
        </c:dLbls>
        <c:marker val="1"/>
        <c:smooth val="0"/>
        <c:axId val="1493738288"/>
        <c:axId val="1493742608"/>
      </c:lineChart>
      <c:catAx>
        <c:axId val="149373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42608"/>
        <c:crosses val="autoZero"/>
        <c:auto val="1"/>
        <c:lblAlgn val="ctr"/>
        <c:lblOffset val="100"/>
        <c:noMultiLvlLbl val="0"/>
      </c:catAx>
      <c:valAx>
        <c:axId val="14937426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3828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r>
              <a:rPr lang="en-IN" sz="1800" b="1">
                <a:solidFill>
                  <a:schemeClr val="accent5"/>
                </a:solidFill>
              </a:rPr>
              <a:t>Calls</a:t>
            </a:r>
            <a:endParaRPr lang="en-IN" b="1">
              <a:solidFill>
                <a:schemeClr val="accent5"/>
              </a:solidFill>
            </a:endParaRPr>
          </a:p>
        </c:rich>
      </c:tx>
      <c:layout>
        <c:manualLayout>
          <c:xMode val="edge"/>
          <c:yMode val="edge"/>
          <c:x val="0.15447293339153428"/>
          <c:y val="2.39822903330058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endParaRPr lang="en-IN"/>
        </a:p>
      </c:txPr>
    </c:title>
    <c:autoTitleDeleted val="0"/>
    <c:plotArea>
      <c:layout>
        <c:manualLayout>
          <c:layoutTarget val="inner"/>
          <c:xMode val="edge"/>
          <c:yMode val="edge"/>
          <c:x val="0.18313784286462811"/>
          <c:y val="0.13859077690115237"/>
          <c:w val="0.8168621571353718"/>
          <c:h val="0.82340469423614371"/>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Pivots!$G$55:$G$59</c:f>
              <c:numCache>
                <c:formatCode>0</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2418-4084-911B-42047B0C2320}"/>
            </c:ext>
          </c:extLst>
        </c:ser>
        <c:ser>
          <c:idx val="1"/>
          <c:order val="1"/>
          <c:tx>
            <c:strRef>
              <c:f>Pivots!$I$54</c:f>
              <c:strCache>
                <c:ptCount val="1"/>
                <c:pt idx="0">
                  <c:v>Selected calls</c:v>
                </c:pt>
              </c:strCache>
            </c:strRef>
          </c:tx>
          <c:spPr>
            <a:gradFill>
              <a:gsLst>
                <a:gs pos="0">
                  <a:schemeClr val="accent5">
                    <a:lumMod val="60000"/>
                    <a:lumOff val="40000"/>
                  </a:schemeClr>
                </a:gs>
                <a:gs pos="100000">
                  <a:schemeClr val="accent5"/>
                </a:gs>
              </a:gsLst>
              <a:lin ang="0" scaled="1"/>
            </a:gradFill>
            <a:ln>
              <a:noFill/>
            </a:ln>
            <a:effectLst/>
          </c:spPr>
          <c:invertIfNegative val="0"/>
          <c:dPt>
            <c:idx val="4"/>
            <c:invertIfNegative val="0"/>
            <c:bubble3D val="0"/>
            <c:spPr>
              <a:gradFill>
                <a:gsLst>
                  <a:gs pos="0">
                    <a:schemeClr val="accent5">
                      <a:lumMod val="60000"/>
                      <a:lumOff val="40000"/>
                    </a:schemeClr>
                  </a:gs>
                  <a:gs pos="100000">
                    <a:schemeClr val="accent5"/>
                  </a:gs>
                </a:gsLst>
                <a:lin ang="0" scaled="1"/>
              </a:gradFill>
              <a:ln>
                <a:solidFill>
                  <a:schemeClr val="accent1">
                    <a:alpha val="82000"/>
                  </a:schemeClr>
                </a:solidFill>
              </a:ln>
              <a:effectLst/>
            </c:spPr>
            <c:extLst>
              <c:ext xmlns:c16="http://schemas.microsoft.com/office/drawing/2014/chart" uri="{C3380CC4-5D6E-409C-BE32-E72D297353CC}">
                <c16:uniqueId val="{00000002-2418-4084-911B-42047B0C2320}"/>
              </c:ext>
            </c:extLst>
          </c:dPt>
          <c:dLbls>
            <c:delete val="1"/>
          </c:dLbls>
          <c:val>
            <c:numRef>
              <c:f>Pivots!$I$55:$I$59</c:f>
              <c:numCache>
                <c:formatCode>General</c:formatCode>
                <c:ptCount val="5"/>
                <c:pt idx="0">
                  <c:v>0</c:v>
                </c:pt>
                <c:pt idx="1">
                  <c:v>0</c:v>
                </c:pt>
                <c:pt idx="2">
                  <c:v>0</c:v>
                </c:pt>
                <c:pt idx="3">
                  <c:v>0</c:v>
                </c:pt>
                <c:pt idx="4">
                  <c:v>200</c:v>
                </c:pt>
              </c:numCache>
            </c:numRef>
          </c:val>
          <c:extLst>
            <c:ext xmlns:c16="http://schemas.microsoft.com/office/drawing/2014/chart" uri="{C3380CC4-5D6E-409C-BE32-E72D297353CC}">
              <c16:uniqueId val="{00000003-2418-4084-911B-42047B0C2320}"/>
            </c:ext>
          </c:extLst>
        </c:ser>
        <c:dLbls>
          <c:dLblPos val="outEnd"/>
          <c:showLegendKey val="0"/>
          <c:showVal val="1"/>
          <c:showCatName val="0"/>
          <c:showSerName val="0"/>
          <c:showPercent val="0"/>
          <c:showBubbleSize val="0"/>
        </c:dLbls>
        <c:gapWidth val="25"/>
        <c:overlap val="100"/>
        <c:axId val="9327616"/>
        <c:axId val="9326176"/>
      </c:barChart>
      <c:catAx>
        <c:axId val="93276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26176"/>
        <c:crosses val="autoZero"/>
        <c:auto val="1"/>
        <c:lblAlgn val="ctr"/>
        <c:lblOffset val="100"/>
        <c:noMultiLvlLbl val="0"/>
      </c:catAx>
      <c:valAx>
        <c:axId val="9326176"/>
        <c:scaling>
          <c:orientation val="minMax"/>
          <c:min val="0"/>
        </c:scaling>
        <c:delete val="1"/>
        <c:axPos val="t"/>
        <c:numFmt formatCode="0" sourceLinked="1"/>
        <c:majorTickMark val="none"/>
        <c:minorTickMark val="none"/>
        <c:tickLblPos val="nextTo"/>
        <c:crossAx val="93276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800" b="1">
                <a:solidFill>
                  <a:schemeClr val="accent6"/>
                </a:solidFill>
              </a:rPr>
              <a:t>Amount</a:t>
            </a:r>
            <a:endParaRPr lang="en-IN" b="1">
              <a:solidFill>
                <a:schemeClr val="accent6"/>
              </a:solidFill>
            </a:endParaRPr>
          </a:p>
        </c:rich>
      </c:tx>
      <c:layout>
        <c:manualLayout>
          <c:xMode val="edge"/>
          <c:yMode val="edge"/>
          <c:x val="7.389587303837078E-2"/>
          <c:y val="1.268525577422872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4.3063346776500804E-2"/>
          <c:y val="0.12853357258043516"/>
          <c:w val="0.8815757963646228"/>
          <c:h val="0.82373512725706899"/>
        </c:manualLayout>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Pivots!$F$55:$F$59</c:f>
              <c:strCache>
                <c:ptCount val="5"/>
                <c:pt idx="0">
                  <c:v>R01</c:v>
                </c:pt>
                <c:pt idx="1">
                  <c:v>R02</c:v>
                </c:pt>
                <c:pt idx="2">
                  <c:v>R03</c:v>
                </c:pt>
                <c:pt idx="3">
                  <c:v>R04</c:v>
                </c:pt>
                <c:pt idx="4">
                  <c:v>R05</c:v>
                </c:pt>
              </c:strCache>
            </c:strRef>
          </c:cat>
          <c:val>
            <c:numRef>
              <c:f>Pivots!$H$55:$H$59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3E2-4FD9-B553-A5C35DDEB840}"/>
            </c:ext>
          </c:extLst>
        </c:ser>
        <c:ser>
          <c:idx val="1"/>
          <c:order val="1"/>
          <c:tx>
            <c:strRef>
              <c:f>Pivots!$J$54</c:f>
              <c:strCache>
                <c:ptCount val="1"/>
                <c:pt idx="0">
                  <c:v>Selected Amount</c:v>
                </c:pt>
              </c:strCache>
            </c:strRef>
          </c:tx>
          <c:spPr>
            <a:gradFill flip="none" rotWithShape="1">
              <a:gsLst>
                <a:gs pos="0">
                  <a:schemeClr val="accent6">
                    <a:lumMod val="60000"/>
                    <a:lumOff val="40000"/>
                  </a:schemeClr>
                </a:gs>
                <a:gs pos="100000">
                  <a:schemeClr val="accent6"/>
                </a:gs>
              </a:gsLst>
              <a:lin ang="0" scaled="1"/>
              <a:tileRect/>
            </a:gradFill>
            <a:ln>
              <a:noFill/>
            </a:ln>
            <a:effectLst/>
          </c:spPr>
          <c:invertIfNegative val="0"/>
          <c:dLbls>
            <c:delete val="1"/>
          </c:dLbls>
          <c:val>
            <c:numRef>
              <c:f>Pivots!$J$55:$J$59</c:f>
              <c:numCache>
                <c:formatCode>\$#,###.0,\k</c:formatCode>
                <c:ptCount val="5"/>
                <c:pt idx="0">
                  <c:v>0</c:v>
                </c:pt>
                <c:pt idx="1">
                  <c:v>0</c:v>
                </c:pt>
                <c:pt idx="2">
                  <c:v>0</c:v>
                </c:pt>
                <c:pt idx="3">
                  <c:v>0</c:v>
                </c:pt>
                <c:pt idx="4">
                  <c:v>20104</c:v>
                </c:pt>
              </c:numCache>
            </c:numRef>
          </c:val>
          <c:extLst>
            <c:ext xmlns:c16="http://schemas.microsoft.com/office/drawing/2014/chart" uri="{C3380CC4-5D6E-409C-BE32-E72D297353CC}">
              <c16:uniqueId val="{00000001-83E2-4FD9-B553-A5C35DDEB840}"/>
            </c:ext>
          </c:extLst>
        </c:ser>
        <c:dLbls>
          <c:dLblPos val="outEnd"/>
          <c:showLegendKey val="0"/>
          <c:showVal val="1"/>
          <c:showCatName val="0"/>
          <c:showSerName val="0"/>
          <c:showPercent val="0"/>
          <c:showBubbleSize val="0"/>
        </c:dLbls>
        <c:gapWidth val="25"/>
        <c:overlap val="100"/>
        <c:axId val="9327136"/>
        <c:axId val="9325216"/>
      </c:barChart>
      <c:catAx>
        <c:axId val="9327136"/>
        <c:scaling>
          <c:orientation val="maxMin"/>
        </c:scaling>
        <c:delete val="1"/>
        <c:axPos val="l"/>
        <c:numFmt formatCode="General" sourceLinked="1"/>
        <c:majorTickMark val="out"/>
        <c:minorTickMark val="none"/>
        <c:tickLblPos val="nextTo"/>
        <c:crossAx val="9325216"/>
        <c:crosses val="autoZero"/>
        <c:auto val="1"/>
        <c:lblAlgn val="ctr"/>
        <c:lblOffset val="100"/>
        <c:noMultiLvlLbl val="0"/>
      </c:catAx>
      <c:valAx>
        <c:axId val="9325216"/>
        <c:scaling>
          <c:orientation val="minMax"/>
        </c:scaling>
        <c:delete val="1"/>
        <c:axPos val="t"/>
        <c:numFmt formatCode="\$#,###.0,\k" sourceLinked="1"/>
        <c:majorTickMark val="none"/>
        <c:minorTickMark val="none"/>
        <c:tickLblPos val="nextTo"/>
        <c:crossAx val="932713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Data.xlsx]Pivots!PivotTable4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accent5"/>
                </a:solidFill>
              </a:rPr>
              <a:t>Female</a:t>
            </a:r>
            <a:r>
              <a:rPr lang="en-IN" baseline="0"/>
              <a:t> vs. </a:t>
            </a:r>
            <a:r>
              <a:rPr lang="en-IN" sz="1600" b="1" baseline="0">
                <a:solidFill>
                  <a:schemeClr val="accent4">
                    <a:lumMod val="75000"/>
                  </a:schemeClr>
                </a:solidFill>
              </a:rPr>
              <a:t>Male</a:t>
            </a:r>
            <a:r>
              <a:rPr lang="en-IN" baseline="0">
                <a:solidFill>
                  <a:schemeClr val="accent4">
                    <a:lumMod val="75000"/>
                  </a:schemeClr>
                </a:solidFill>
              </a:rPr>
              <a:t> </a:t>
            </a:r>
            <a:r>
              <a:rPr lang="en-IN" baseline="0">
                <a:solidFill>
                  <a:schemeClr val="tx1">
                    <a:lumMod val="75000"/>
                    <a:lumOff val="25000"/>
                  </a:schemeClr>
                </a:solidFill>
              </a:rPr>
              <a:t>Callers</a:t>
            </a:r>
            <a:endParaRPr lang="en-IN">
              <a:solidFill>
                <a:schemeClr val="tx1">
                  <a:lumMod val="75000"/>
                  <a:lumOff val="2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lumMod val="75000"/>
            </a:schemeClr>
          </a:solidFill>
          <a:ln>
            <a:noFill/>
          </a:ln>
          <a:effectLst/>
        </c:spPr>
        <c:marker>
          <c:symbol val="none"/>
        </c:marker>
        <c:dLbl>
          <c:idx val="0"/>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Pivots!$B$66:$B$67</c:f>
              <c:strCache>
                <c:ptCount val="1"/>
                <c:pt idx="0">
                  <c:v>Female</c:v>
                </c:pt>
              </c:strCache>
            </c:strRef>
          </c:tx>
          <c:spPr>
            <a:solidFill>
              <a:schemeClr val="accent5"/>
            </a:solidFill>
            <a:ln>
              <a:noFill/>
            </a:ln>
            <a:effectLst/>
          </c:spPr>
          <c:invertIfNegative val="0"/>
          <c:dLbls>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Pivots!$B$68:$B$71</c:f>
              <c:numCache>
                <c:formatCode>0</c:formatCode>
                <c:ptCount val="3"/>
                <c:pt idx="0">
                  <c:v>144</c:v>
                </c:pt>
                <c:pt idx="1">
                  <c:v>326</c:v>
                </c:pt>
                <c:pt idx="2">
                  <c:v>129</c:v>
                </c:pt>
              </c:numCache>
            </c:numRef>
          </c:val>
          <c:extLst>
            <c:ext xmlns:c16="http://schemas.microsoft.com/office/drawing/2014/chart" uri="{C3380CC4-5D6E-409C-BE32-E72D297353CC}">
              <c16:uniqueId val="{00000000-3B8B-4231-B875-9823945DF0F9}"/>
            </c:ext>
          </c:extLst>
        </c:ser>
        <c:ser>
          <c:idx val="1"/>
          <c:order val="1"/>
          <c:tx>
            <c:strRef>
              <c:f>Pivots!$C$66:$C$67</c:f>
              <c:strCache>
                <c:ptCount val="1"/>
                <c:pt idx="0">
                  <c:v>Male</c:v>
                </c:pt>
              </c:strCache>
            </c:strRef>
          </c:tx>
          <c:spPr>
            <a:solidFill>
              <a:schemeClr val="accent4">
                <a:lumMod val="75000"/>
              </a:schemeClr>
            </a:solidFill>
            <a:ln>
              <a:noFill/>
            </a:ln>
            <a:effectLst/>
          </c:spPr>
          <c:invertIfNegative val="0"/>
          <c:dLbls>
            <c:spPr>
              <a:solidFill>
                <a:schemeClr val="bg1">
                  <a:lumMod val="95000"/>
                  <a:alpha val="47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Pivots!$A$68:$A$71</c:f>
              <c:strCache>
                <c:ptCount val="3"/>
                <c:pt idx="0">
                  <c:v>Cincinnati</c:v>
                </c:pt>
                <c:pt idx="1">
                  <c:v>Cleveland</c:v>
                </c:pt>
                <c:pt idx="2">
                  <c:v>Columbus</c:v>
                </c:pt>
              </c:strCache>
            </c:strRef>
          </c:cat>
          <c:val>
            <c:numRef>
              <c:f>Pivots!$C$68:$C$71</c:f>
              <c:numCache>
                <c:formatCode>0</c:formatCode>
                <c:ptCount val="3"/>
                <c:pt idx="0">
                  <c:v>132</c:v>
                </c:pt>
                <c:pt idx="1">
                  <c:v>63</c:v>
                </c:pt>
                <c:pt idx="2">
                  <c:v>206</c:v>
                </c:pt>
              </c:numCache>
            </c:numRef>
          </c:val>
          <c:extLst>
            <c:ext xmlns:c16="http://schemas.microsoft.com/office/drawing/2014/chart" uri="{C3380CC4-5D6E-409C-BE32-E72D297353CC}">
              <c16:uniqueId val="{00000001-3B8B-4231-B875-9823945DF0F9}"/>
            </c:ext>
          </c:extLst>
        </c:ser>
        <c:dLbls>
          <c:showLegendKey val="0"/>
          <c:showVal val="0"/>
          <c:showCatName val="0"/>
          <c:showSerName val="0"/>
          <c:showPercent val="0"/>
          <c:showBubbleSize val="0"/>
        </c:dLbls>
        <c:gapWidth val="25"/>
        <c:overlap val="100"/>
        <c:axId val="298890048"/>
        <c:axId val="298880928"/>
      </c:barChart>
      <c:catAx>
        <c:axId val="29889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80928"/>
        <c:crosses val="autoZero"/>
        <c:auto val="1"/>
        <c:lblAlgn val="ctr"/>
        <c:lblOffset val="100"/>
        <c:noMultiLvlLbl val="0"/>
      </c:catAx>
      <c:valAx>
        <c:axId val="29888092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8900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Data.xlsx]Pivots!rep satisfaction</c:name>
    <c:fmtId val="47"/>
  </c:pivotSource>
  <c:chart>
    <c:title>
      <c:tx>
        <c:rich>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r>
              <a:rPr lang="en-US">
                <a:solidFill>
                  <a:srgbClr val="002060"/>
                </a:solidFill>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00206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Pivots!$B$41</c:f>
              <c:strCache>
                <c:ptCount val="1"/>
                <c:pt idx="0">
                  <c:v>Total</c:v>
                </c:pt>
              </c:strCache>
            </c:strRef>
          </c:tx>
          <c:spPr>
            <a:solidFill>
              <a:schemeClr val="accent1"/>
            </a:solidFill>
            <a:ln>
              <a:noFill/>
            </a:ln>
            <a:effectLst/>
          </c:spPr>
          <c:invertIfNegative val="0"/>
          <c:cat>
            <c:strRef>
              <c:f>Pivots!$A$42:$A$46</c:f>
              <c:strCache>
                <c:ptCount val="4"/>
                <c:pt idx="0">
                  <c:v>2</c:v>
                </c:pt>
                <c:pt idx="1">
                  <c:v>3</c:v>
                </c:pt>
                <c:pt idx="2">
                  <c:v>4</c:v>
                </c:pt>
                <c:pt idx="3">
                  <c:v>5</c:v>
                </c:pt>
              </c:strCache>
            </c:strRef>
          </c:cat>
          <c:val>
            <c:numRef>
              <c:f>Pivots!$B$42:$B$46</c:f>
              <c:numCache>
                <c:formatCode>0</c:formatCode>
                <c:ptCount val="4"/>
                <c:pt idx="0">
                  <c:v>10</c:v>
                </c:pt>
                <c:pt idx="1">
                  <c:v>44</c:v>
                </c:pt>
                <c:pt idx="2">
                  <c:v>95</c:v>
                </c:pt>
                <c:pt idx="3">
                  <c:v>51</c:v>
                </c:pt>
              </c:numCache>
            </c:numRef>
          </c:val>
          <c:extLst>
            <c:ext xmlns:c16="http://schemas.microsoft.com/office/drawing/2014/chart" uri="{C3380CC4-5D6E-409C-BE32-E72D297353CC}">
              <c16:uniqueId val="{00000000-EACF-4330-BAF8-1A43E2E6D6D0}"/>
            </c:ext>
          </c:extLst>
        </c:ser>
        <c:dLbls>
          <c:showLegendKey val="0"/>
          <c:showVal val="0"/>
          <c:showCatName val="0"/>
          <c:showSerName val="0"/>
          <c:showPercent val="0"/>
          <c:showBubbleSize val="0"/>
        </c:dLbls>
        <c:gapWidth val="10"/>
        <c:overlap val="100"/>
        <c:axId val="1493770928"/>
        <c:axId val="291409728"/>
      </c:barChart>
      <c:catAx>
        <c:axId val="1493770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1409728"/>
        <c:crosses val="autoZero"/>
        <c:auto val="1"/>
        <c:lblAlgn val="ctr"/>
        <c:lblOffset val="100"/>
        <c:noMultiLvlLbl val="0"/>
      </c:catAx>
      <c:valAx>
        <c:axId val="2914097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77092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chart" Target="../charts/chart4.xml"/><Relationship Id="rId3" Type="http://schemas.openxmlformats.org/officeDocument/2006/relationships/image" Target="../media/image16.png"/><Relationship Id="rId7" Type="http://schemas.openxmlformats.org/officeDocument/2006/relationships/image" Target="../media/image20.svg"/><Relationship Id="rId12" Type="http://schemas.openxmlformats.org/officeDocument/2006/relationships/chart" Target="../charts/chart3.xml"/><Relationship Id="rId17" Type="http://schemas.openxmlformats.org/officeDocument/2006/relationships/chart" Target="../charts/chart8.xml"/><Relationship Id="rId2" Type="http://schemas.openxmlformats.org/officeDocument/2006/relationships/image" Target="../media/image15.svg"/><Relationship Id="rId16" Type="http://schemas.openxmlformats.org/officeDocument/2006/relationships/chart" Target="../charts/chart7.xml"/><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svg"/><Relationship Id="rId5" Type="http://schemas.openxmlformats.org/officeDocument/2006/relationships/image" Target="../media/image18.svg"/><Relationship Id="rId15" Type="http://schemas.openxmlformats.org/officeDocument/2006/relationships/chart" Target="../charts/chart6.xml"/><Relationship Id="rId10" Type="http://schemas.openxmlformats.org/officeDocument/2006/relationships/image" Target="../media/image23.png"/><Relationship Id="rId4" Type="http://schemas.openxmlformats.org/officeDocument/2006/relationships/image" Target="../media/image17.svg"/><Relationship Id="rId9" Type="http://schemas.openxmlformats.org/officeDocument/2006/relationships/image" Target="../media/image22.svg"/><Relationship Id="rId1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10</xdr:row>
      <xdr:rowOff>3892</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310100</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37272</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4</xdr:row>
      <xdr:rowOff>509279</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24721</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11685</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twoCellAnchor>
    <xdr:from>
      <xdr:col>5</xdr:col>
      <xdr:colOff>92930</xdr:colOff>
      <xdr:row>2</xdr:row>
      <xdr:rowOff>23231</xdr:rowOff>
    </xdr:from>
    <xdr:to>
      <xdr:col>5</xdr:col>
      <xdr:colOff>702759</xdr:colOff>
      <xdr:row>2</xdr:row>
      <xdr:rowOff>599908</xdr:rowOff>
    </xdr:to>
    <xdr:pic>
      <xdr:nvPicPr>
        <xdr:cNvPr id="9" name="Picture 8" descr="Businessman hands behind back">
          <a:extLst>
            <a:ext uri="{FF2B5EF4-FFF2-40B4-BE49-F238E27FC236}">
              <a16:creationId xmlns:a16="http://schemas.microsoft.com/office/drawing/2014/main" id="{E28F263C-5063-B4D3-E322-D5F298F9A638}"/>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58997" y="371707"/>
          <a:ext cx="609829" cy="576677"/>
        </a:xfrm>
        <a:prstGeom prst="ellipse">
          <a:avLst/>
        </a:prstGeom>
      </xdr:spPr>
    </xdr:pic>
    <xdr:clientData/>
  </xdr:twoCellAnchor>
  <xdr:twoCellAnchor>
    <xdr:from>
      <xdr:col>5</xdr:col>
      <xdr:colOff>75504</xdr:colOff>
      <xdr:row>3</xdr:row>
      <xdr:rowOff>75503</xdr:rowOff>
    </xdr:from>
    <xdr:to>
      <xdr:col>5</xdr:col>
      <xdr:colOff>685333</xdr:colOff>
      <xdr:row>3</xdr:row>
      <xdr:rowOff>599793</xdr:rowOff>
    </xdr:to>
    <xdr:pic>
      <xdr:nvPicPr>
        <xdr:cNvPr id="11" name="Picture 10" descr="Businessman hands behind back">
          <a:extLst>
            <a:ext uri="{FF2B5EF4-FFF2-40B4-BE49-F238E27FC236}">
              <a16:creationId xmlns:a16="http://schemas.microsoft.com/office/drawing/2014/main" id="{E1F0C7AC-F122-4306-9537-AE3110CE0422}"/>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41571" y="969924"/>
          <a:ext cx="609829" cy="524290"/>
        </a:xfrm>
        <a:prstGeom prst="ellipse">
          <a:avLst/>
        </a:prstGeom>
      </xdr:spPr>
    </xdr:pic>
    <xdr:clientData/>
  </xdr:twoCellAnchor>
  <xdr:twoCellAnchor>
    <xdr:from>
      <xdr:col>5</xdr:col>
      <xdr:colOff>58080</xdr:colOff>
      <xdr:row>4</xdr:row>
      <xdr:rowOff>40655</xdr:rowOff>
    </xdr:from>
    <xdr:to>
      <xdr:col>5</xdr:col>
      <xdr:colOff>667909</xdr:colOff>
      <xdr:row>4</xdr:row>
      <xdr:rowOff>564945</xdr:rowOff>
    </xdr:to>
    <xdr:pic>
      <xdr:nvPicPr>
        <xdr:cNvPr id="12" name="Picture 11" descr="Businessman hands behind back">
          <a:extLst>
            <a:ext uri="{FF2B5EF4-FFF2-40B4-BE49-F238E27FC236}">
              <a16:creationId xmlns:a16="http://schemas.microsoft.com/office/drawing/2014/main" id="{E6C29512-D8B9-44D9-85AF-73BBEC5A949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24147" y="1568140"/>
          <a:ext cx="609829" cy="524290"/>
        </a:xfrm>
        <a:prstGeom prst="ellipse">
          <a:avLst/>
        </a:prstGeom>
      </xdr:spPr>
    </xdr:pic>
    <xdr:clientData/>
  </xdr:twoCellAnchor>
  <xdr:twoCellAnchor>
    <xdr:from>
      <xdr:col>5</xdr:col>
      <xdr:colOff>63887</xdr:colOff>
      <xdr:row>5</xdr:row>
      <xdr:rowOff>46463</xdr:rowOff>
    </xdr:from>
    <xdr:to>
      <xdr:col>5</xdr:col>
      <xdr:colOff>673716</xdr:colOff>
      <xdr:row>5</xdr:row>
      <xdr:rowOff>570753</xdr:rowOff>
    </xdr:to>
    <xdr:pic>
      <xdr:nvPicPr>
        <xdr:cNvPr id="13" name="Picture 12" descr="Businessman hands behind back">
          <a:extLst>
            <a:ext uri="{FF2B5EF4-FFF2-40B4-BE49-F238E27FC236}">
              <a16:creationId xmlns:a16="http://schemas.microsoft.com/office/drawing/2014/main" id="{EB0AB9A9-1515-432F-BD05-FE511D3AC119}"/>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29954" y="2207012"/>
          <a:ext cx="609829" cy="524290"/>
        </a:xfrm>
        <a:prstGeom prst="ellipse">
          <a:avLst/>
        </a:prstGeom>
      </xdr:spPr>
    </xdr:pic>
    <xdr:clientData/>
  </xdr:twoCellAnchor>
  <xdr:twoCellAnchor>
    <xdr:from>
      <xdr:col>5</xdr:col>
      <xdr:colOff>40656</xdr:colOff>
      <xdr:row>6</xdr:row>
      <xdr:rowOff>58080</xdr:rowOff>
    </xdr:from>
    <xdr:to>
      <xdr:col>5</xdr:col>
      <xdr:colOff>650485</xdr:colOff>
      <xdr:row>6</xdr:row>
      <xdr:rowOff>582370</xdr:rowOff>
    </xdr:to>
    <xdr:pic>
      <xdr:nvPicPr>
        <xdr:cNvPr id="14" name="Picture 13" descr="Businessman hands behind back">
          <a:extLst>
            <a:ext uri="{FF2B5EF4-FFF2-40B4-BE49-F238E27FC236}">
              <a16:creationId xmlns:a16="http://schemas.microsoft.com/office/drawing/2014/main" id="{EB3B0AA9-66BD-4C82-BF1A-D917C1C1EE47}"/>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t="-349" b="73439"/>
        <a:stretch>
          <a:fillRect/>
        </a:stretch>
      </xdr:blipFill>
      <xdr:spPr>
        <a:xfrm>
          <a:off x="3606723" y="2851693"/>
          <a:ext cx="609829" cy="524290"/>
        </a:xfrm>
        <a:prstGeom prst="ellipse">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0</xdr:colOff>
      <xdr:row>31</xdr:row>
      <xdr:rowOff>0</xdr:rowOff>
    </xdr:from>
    <xdr:to>
      <xdr:col>14</xdr:col>
      <xdr:colOff>287655</xdr:colOff>
      <xdr:row>42</xdr:row>
      <xdr:rowOff>128553</xdr:rowOff>
    </xdr:to>
    <mc:AlternateContent xmlns:mc="http://schemas.openxmlformats.org/markup-compatibility/2006" xmlns:a14="http://schemas.microsoft.com/office/drawing/2010/main">
      <mc:Choice Requires="a14">
        <xdr:graphicFrame macro="">
          <xdr:nvGraphicFramePr>
            <xdr:cNvPr id="6" name="Representative 1">
              <a:extLst>
                <a:ext uri="{FF2B5EF4-FFF2-40B4-BE49-F238E27FC236}">
                  <a16:creationId xmlns:a16="http://schemas.microsoft.com/office/drawing/2014/main" id="{82A7E965-50C9-4110-AC55-89D53DDCB09C}"/>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9464631" y="5419859"/>
              <a:ext cx="1656036" cy="20469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423928</xdr:colOff>
      <xdr:row>63</xdr:row>
      <xdr:rowOff>6707</xdr:rowOff>
    </xdr:from>
    <xdr:to>
      <xdr:col>14</xdr:col>
      <xdr:colOff>456128</xdr:colOff>
      <xdr:row>78</xdr:row>
      <xdr:rowOff>137374</xdr:rowOff>
    </xdr:to>
    <xdr:grpSp>
      <xdr:nvGrpSpPr>
        <xdr:cNvPr id="4" name="Group 3">
          <a:extLst>
            <a:ext uri="{FF2B5EF4-FFF2-40B4-BE49-F238E27FC236}">
              <a16:creationId xmlns:a16="http://schemas.microsoft.com/office/drawing/2014/main" id="{5E9FB132-50C2-3DCB-A7B7-0279DAAFF57A}"/>
            </a:ext>
          </a:extLst>
        </xdr:cNvPr>
        <xdr:cNvGrpSpPr/>
      </xdr:nvGrpSpPr>
      <xdr:grpSpPr>
        <a:xfrm>
          <a:off x="5062727" y="10935717"/>
          <a:ext cx="6501778" cy="2728395"/>
          <a:chOff x="4772857" y="11007411"/>
          <a:chExt cx="9010384" cy="2746688"/>
        </a:xfrm>
      </xdr:grpSpPr>
      <xdr:graphicFrame macro="">
        <xdr:nvGraphicFramePr>
          <xdr:cNvPr id="3" name="Chart 2">
            <a:extLst>
              <a:ext uri="{FF2B5EF4-FFF2-40B4-BE49-F238E27FC236}">
                <a16:creationId xmlns:a16="http://schemas.microsoft.com/office/drawing/2014/main" id="{0CCCD9FD-7C6D-40A0-9165-1A8E40DC19C5}"/>
              </a:ext>
            </a:extLst>
          </xdr:cNvPr>
          <xdr:cNvGraphicFramePr>
            <a:graphicFrameLocks/>
          </xdr:cNvGraphicFramePr>
        </xdr:nvGraphicFramePr>
        <xdr:xfrm>
          <a:off x="9211242" y="11007411"/>
          <a:ext cx="4571999" cy="27432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 name="Chart 1">
            <a:extLst>
              <a:ext uri="{FF2B5EF4-FFF2-40B4-BE49-F238E27FC236}">
                <a16:creationId xmlns:a16="http://schemas.microsoft.com/office/drawing/2014/main" id="{C7C900A7-61FF-96E4-8214-3CB3190135EE}"/>
              </a:ext>
            </a:extLst>
          </xdr:cNvPr>
          <xdr:cNvGraphicFramePr/>
        </xdr:nvGraphicFramePr>
        <xdr:xfrm>
          <a:off x="4772857" y="11010899"/>
          <a:ext cx="4572001" cy="27432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238124</xdr:colOff>
      <xdr:row>3</xdr:row>
      <xdr:rowOff>100013</xdr:rowOff>
    </xdr:from>
    <xdr:to>
      <xdr:col>3</xdr:col>
      <xdr:colOff>126524</xdr:colOff>
      <xdr:row>9</xdr:row>
      <xdr:rowOff>0</xdr:rowOff>
    </xdr:to>
    <xdr:sp macro="" textlink="Pivots!A4">
      <xdr:nvSpPr>
        <xdr:cNvPr id="2" name="Rectangle 1">
          <a:extLst>
            <a:ext uri="{FF2B5EF4-FFF2-40B4-BE49-F238E27FC236}">
              <a16:creationId xmlns:a16="http://schemas.microsoft.com/office/drawing/2014/main" id="{57A1143B-CDB7-C07F-2CB5-8B2DCFA6B0D9}"/>
            </a:ext>
          </a:extLst>
        </xdr:cNvPr>
        <xdr:cNvSpPr/>
      </xdr:nvSpPr>
      <xdr:spPr>
        <a:xfrm>
          <a:off x="923924" y="614363"/>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0B0B943-8CA0-462D-A2CB-85C6ECC87123}"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algn="ctr"/>
            <a:t>1000</a:t>
          </a:fld>
          <a:endParaRPr lang="en-IN" sz="28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381000</xdr:colOff>
      <xdr:row>3</xdr:row>
      <xdr:rowOff>133350</xdr:rowOff>
    </xdr:from>
    <xdr:to>
      <xdr:col>2</xdr:col>
      <xdr:colOff>638175</xdr:colOff>
      <xdr:row>5</xdr:row>
      <xdr:rowOff>14288</xdr:rowOff>
    </xdr:to>
    <xdr:sp macro="" textlink="">
      <xdr:nvSpPr>
        <xdr:cNvPr id="3" name="TextBox 2">
          <a:extLst>
            <a:ext uri="{FF2B5EF4-FFF2-40B4-BE49-F238E27FC236}">
              <a16:creationId xmlns:a16="http://schemas.microsoft.com/office/drawing/2014/main" id="{058417F4-E2B7-3B42-1FBC-DA1751FDB053}"/>
            </a:ext>
          </a:extLst>
        </xdr:cNvPr>
        <xdr:cNvSpPr txBox="1"/>
      </xdr:nvSpPr>
      <xdr:spPr>
        <a:xfrm>
          <a:off x="1066800" y="647700"/>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Calls</a:t>
          </a:r>
        </a:p>
      </xdr:txBody>
    </xdr:sp>
    <xdr:clientData/>
  </xdr:twoCellAnchor>
  <xdr:twoCellAnchor editAs="oneCell">
    <xdr:from>
      <xdr:col>1</xdr:col>
      <xdr:colOff>381001</xdr:colOff>
      <xdr:row>3</xdr:row>
      <xdr:rowOff>133350</xdr:rowOff>
    </xdr:from>
    <xdr:to>
      <xdr:col>1</xdr:col>
      <xdr:colOff>579529</xdr:colOff>
      <xdr:row>4</xdr:row>
      <xdr:rowOff>152400</xdr:rowOff>
    </xdr:to>
    <xdr:pic>
      <xdr:nvPicPr>
        <xdr:cNvPr id="4" name="Graphic 3" descr="Receiver with solid fill">
          <a:extLst>
            <a:ext uri="{FF2B5EF4-FFF2-40B4-BE49-F238E27FC236}">
              <a16:creationId xmlns:a16="http://schemas.microsoft.com/office/drawing/2014/main" id="{B87F2964-CF19-42A5-A8F2-2FBF95A3F5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801" y="647700"/>
          <a:ext cx="198528" cy="190500"/>
        </a:xfrm>
        <a:prstGeom prst="rect">
          <a:avLst/>
        </a:prstGeom>
      </xdr:spPr>
    </xdr:pic>
    <xdr:clientData/>
  </xdr:twoCellAnchor>
  <xdr:twoCellAnchor>
    <xdr:from>
      <xdr:col>1</xdr:col>
      <xdr:colOff>461963</xdr:colOff>
      <xdr:row>7</xdr:row>
      <xdr:rowOff>76200</xdr:rowOff>
    </xdr:from>
    <xdr:to>
      <xdr:col>2</xdr:col>
      <xdr:colOff>600075</xdr:colOff>
      <xdr:row>8</xdr:row>
      <xdr:rowOff>128588</xdr:rowOff>
    </xdr:to>
    <xdr:sp macro="" textlink="Pivots!A10">
      <xdr:nvSpPr>
        <xdr:cNvPr id="5" name="TextBox 4">
          <a:extLst>
            <a:ext uri="{FF2B5EF4-FFF2-40B4-BE49-F238E27FC236}">
              <a16:creationId xmlns:a16="http://schemas.microsoft.com/office/drawing/2014/main" id="{744BFCDD-4008-A607-E4FE-BE4E1BF860AB}"/>
            </a:ext>
          </a:extLst>
        </xdr:cNvPr>
        <xdr:cNvSpPr txBox="1"/>
      </xdr:nvSpPr>
      <xdr:spPr>
        <a:xfrm>
          <a:off x="1147763" y="1276350"/>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433F361-407A-4B40-A029-C23F2D3D52E7}" type="TxLink">
            <a:rPr lang="en-US" sz="1200" b="1" i="0" u="none" strike="noStrike">
              <a:solidFill>
                <a:schemeClr val="bg1">
                  <a:lumMod val="85000"/>
                </a:schemeClr>
              </a:solidFill>
              <a:latin typeface="Arial"/>
              <a:cs typeface="Arial"/>
            </a:rPr>
            <a:pPr algn="ctr"/>
            <a:t>200</a:t>
          </a:fld>
          <a:endParaRPr lang="en-IN" sz="1200" b="1">
            <a:solidFill>
              <a:schemeClr val="bg1">
                <a:lumMod val="85000"/>
              </a:schemeClr>
            </a:solidFill>
          </a:endParaRPr>
        </a:p>
      </xdr:txBody>
    </xdr:sp>
    <xdr:clientData/>
  </xdr:twoCellAnchor>
  <xdr:twoCellAnchor>
    <xdr:from>
      <xdr:col>1</xdr:col>
      <xdr:colOff>242887</xdr:colOff>
      <xdr:row>11</xdr:row>
      <xdr:rowOff>138113</xdr:rowOff>
    </xdr:from>
    <xdr:to>
      <xdr:col>3</xdr:col>
      <xdr:colOff>131287</xdr:colOff>
      <xdr:row>17</xdr:row>
      <xdr:rowOff>38100</xdr:rowOff>
    </xdr:to>
    <xdr:sp macro="" textlink="Pivots!B4">
      <xdr:nvSpPr>
        <xdr:cNvPr id="6" name="Rectangle 5">
          <a:extLst>
            <a:ext uri="{FF2B5EF4-FFF2-40B4-BE49-F238E27FC236}">
              <a16:creationId xmlns:a16="http://schemas.microsoft.com/office/drawing/2014/main" id="{715ACC6C-D690-4E6E-B056-A0E8B37E3480}"/>
            </a:ext>
          </a:extLst>
        </xdr:cNvPr>
        <xdr:cNvSpPr/>
      </xdr:nvSpPr>
      <xdr:spPr>
        <a:xfrm>
          <a:off x="928687" y="2024063"/>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0DBA7D-913B-49DA-B91E-1F6838193F2B}" type="TxLink">
            <a:rPr lang="en-US"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 96,623</a:t>
          </a:fld>
          <a:endParaRPr lang="en-IN" sz="20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385763</xdr:colOff>
      <xdr:row>12</xdr:row>
      <xdr:rowOff>0</xdr:rowOff>
    </xdr:from>
    <xdr:to>
      <xdr:col>2</xdr:col>
      <xdr:colOff>642938</xdr:colOff>
      <xdr:row>13</xdr:row>
      <xdr:rowOff>52388</xdr:rowOff>
    </xdr:to>
    <xdr:sp macro="" textlink="">
      <xdr:nvSpPr>
        <xdr:cNvPr id="7" name="TextBox 6">
          <a:extLst>
            <a:ext uri="{FF2B5EF4-FFF2-40B4-BE49-F238E27FC236}">
              <a16:creationId xmlns:a16="http://schemas.microsoft.com/office/drawing/2014/main" id="{97B37D05-022F-4A08-8764-F09FFD4BBF12}"/>
            </a:ext>
          </a:extLst>
        </xdr:cNvPr>
        <xdr:cNvSpPr txBox="1"/>
      </xdr:nvSpPr>
      <xdr:spPr>
        <a:xfrm>
          <a:off x="1071563" y="2057400"/>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Amount</a:t>
          </a:r>
        </a:p>
      </xdr:txBody>
    </xdr:sp>
    <xdr:clientData/>
  </xdr:twoCellAnchor>
  <xdr:twoCellAnchor editAs="oneCell">
    <xdr:from>
      <xdr:col>1</xdr:col>
      <xdr:colOff>339955</xdr:colOff>
      <xdr:row>12</xdr:row>
      <xdr:rowOff>0</xdr:rowOff>
    </xdr:from>
    <xdr:to>
      <xdr:col>1</xdr:col>
      <xdr:colOff>527525</xdr:colOff>
      <xdr:row>13</xdr:row>
      <xdr:rowOff>19050</xdr:rowOff>
    </xdr:to>
    <xdr:pic>
      <xdr:nvPicPr>
        <xdr:cNvPr id="8" name="Graphic 7">
          <a:extLst>
            <a:ext uri="{FF2B5EF4-FFF2-40B4-BE49-F238E27FC236}">
              <a16:creationId xmlns:a16="http://schemas.microsoft.com/office/drawing/2014/main" id="{D8E8C004-ADBE-4FB9-A865-EA240786200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rcRect/>
        <a:stretch/>
      </xdr:blipFill>
      <xdr:spPr>
        <a:xfrm>
          <a:off x="1028686" y="2022231"/>
          <a:ext cx="187570" cy="187570"/>
        </a:xfrm>
        <a:prstGeom prst="rect">
          <a:avLst/>
        </a:prstGeom>
      </xdr:spPr>
    </xdr:pic>
    <xdr:clientData/>
  </xdr:twoCellAnchor>
  <xdr:twoCellAnchor>
    <xdr:from>
      <xdr:col>1</xdr:col>
      <xdr:colOff>466726</xdr:colOff>
      <xdr:row>15</xdr:row>
      <xdr:rowOff>114300</xdr:rowOff>
    </xdr:from>
    <xdr:to>
      <xdr:col>2</xdr:col>
      <xdr:colOff>604838</xdr:colOff>
      <xdr:row>16</xdr:row>
      <xdr:rowOff>166688</xdr:rowOff>
    </xdr:to>
    <xdr:sp macro="" textlink="Pivots!B10">
      <xdr:nvSpPr>
        <xdr:cNvPr id="9" name="TextBox 8">
          <a:extLst>
            <a:ext uri="{FF2B5EF4-FFF2-40B4-BE49-F238E27FC236}">
              <a16:creationId xmlns:a16="http://schemas.microsoft.com/office/drawing/2014/main" id="{DEA108BD-5A4B-4D13-A0D7-E0E5D4B8F071}"/>
            </a:ext>
          </a:extLst>
        </xdr:cNvPr>
        <xdr:cNvSpPr txBox="1"/>
      </xdr:nvSpPr>
      <xdr:spPr>
        <a:xfrm>
          <a:off x="1152526" y="2686050"/>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E556682D-863B-4AF0-A843-56546D1FD766}" type="TxLink">
            <a:rPr lang="en-US" sz="1200" b="1" i="0" u="none" strike="noStrike">
              <a:solidFill>
                <a:schemeClr val="bg1">
                  <a:lumMod val="85000"/>
                </a:schemeClr>
              </a:solidFill>
              <a:latin typeface="Arial"/>
              <a:ea typeface="+mn-ea"/>
              <a:cs typeface="Arial"/>
            </a:rPr>
            <a:pPr marL="0" indent="0" algn="ctr"/>
            <a:t>₹ 20,104</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5</xdr:col>
      <xdr:colOff>142876</xdr:colOff>
      <xdr:row>14</xdr:row>
      <xdr:rowOff>33337</xdr:rowOff>
    </xdr:from>
    <xdr:to>
      <xdr:col>6</xdr:col>
      <xdr:colOff>400051</xdr:colOff>
      <xdr:row>15</xdr:row>
      <xdr:rowOff>85725</xdr:rowOff>
    </xdr:to>
    <xdr:sp macro="" textlink="">
      <xdr:nvSpPr>
        <xdr:cNvPr id="11" name="TextBox 10">
          <a:extLst>
            <a:ext uri="{FF2B5EF4-FFF2-40B4-BE49-F238E27FC236}">
              <a16:creationId xmlns:a16="http://schemas.microsoft.com/office/drawing/2014/main" id="{027B094E-2942-4411-9856-1A7A13E649F0}"/>
            </a:ext>
          </a:extLst>
        </xdr:cNvPr>
        <xdr:cNvSpPr txBox="1"/>
      </xdr:nvSpPr>
      <xdr:spPr>
        <a:xfrm>
          <a:off x="3571876" y="2433637"/>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Calls</a:t>
          </a:r>
        </a:p>
      </xdr:txBody>
    </xdr:sp>
    <xdr:clientData/>
  </xdr:twoCellAnchor>
  <xdr:twoCellAnchor editAs="oneCell">
    <xdr:from>
      <xdr:col>5</xdr:col>
      <xdr:colOff>142877</xdr:colOff>
      <xdr:row>14</xdr:row>
      <xdr:rowOff>33337</xdr:rowOff>
    </xdr:from>
    <xdr:to>
      <xdr:col>5</xdr:col>
      <xdr:colOff>341405</xdr:colOff>
      <xdr:row>15</xdr:row>
      <xdr:rowOff>52387</xdr:rowOff>
    </xdr:to>
    <xdr:pic>
      <xdr:nvPicPr>
        <xdr:cNvPr id="12" name="Graphic 11" descr="Receiver with solid fill">
          <a:extLst>
            <a:ext uri="{FF2B5EF4-FFF2-40B4-BE49-F238E27FC236}">
              <a16:creationId xmlns:a16="http://schemas.microsoft.com/office/drawing/2014/main" id="{01009C14-53F9-47CE-BF79-CC7B9E5F4C7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5"/>
            </a:ext>
          </a:extLst>
        </a:blip>
        <a:stretch>
          <a:fillRect/>
        </a:stretch>
      </xdr:blipFill>
      <xdr:spPr>
        <a:xfrm>
          <a:off x="3571877" y="2433637"/>
          <a:ext cx="198528" cy="190500"/>
        </a:xfrm>
        <a:prstGeom prst="rect">
          <a:avLst/>
        </a:prstGeom>
      </xdr:spPr>
    </xdr:pic>
    <xdr:clientData/>
  </xdr:twoCellAnchor>
  <xdr:twoCellAnchor>
    <xdr:from>
      <xdr:col>5</xdr:col>
      <xdr:colOff>295276</xdr:colOff>
      <xdr:row>15</xdr:row>
      <xdr:rowOff>14287</xdr:rowOff>
    </xdr:from>
    <xdr:to>
      <xdr:col>6</xdr:col>
      <xdr:colOff>552451</xdr:colOff>
      <xdr:row>16</xdr:row>
      <xdr:rowOff>66675</xdr:rowOff>
    </xdr:to>
    <xdr:sp macro="" textlink="">
      <xdr:nvSpPr>
        <xdr:cNvPr id="15" name="TextBox 14">
          <a:extLst>
            <a:ext uri="{FF2B5EF4-FFF2-40B4-BE49-F238E27FC236}">
              <a16:creationId xmlns:a16="http://schemas.microsoft.com/office/drawing/2014/main" id="{94203DAC-9586-49B2-9F6A-DC78053FAF28}"/>
            </a:ext>
          </a:extLst>
        </xdr:cNvPr>
        <xdr:cNvSpPr txBox="1"/>
      </xdr:nvSpPr>
      <xdr:spPr>
        <a:xfrm>
          <a:off x="3724276" y="2586037"/>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Calls</a:t>
          </a:r>
        </a:p>
      </xdr:txBody>
    </xdr:sp>
    <xdr:clientData/>
  </xdr:twoCellAnchor>
  <xdr:twoCellAnchor editAs="oneCell">
    <xdr:from>
      <xdr:col>5</xdr:col>
      <xdr:colOff>295277</xdr:colOff>
      <xdr:row>15</xdr:row>
      <xdr:rowOff>14287</xdr:rowOff>
    </xdr:from>
    <xdr:to>
      <xdr:col>5</xdr:col>
      <xdr:colOff>493805</xdr:colOff>
      <xdr:row>16</xdr:row>
      <xdr:rowOff>33337</xdr:rowOff>
    </xdr:to>
    <xdr:pic>
      <xdr:nvPicPr>
        <xdr:cNvPr id="16" name="Graphic 15" descr="Receiver with solid fill">
          <a:extLst>
            <a:ext uri="{FF2B5EF4-FFF2-40B4-BE49-F238E27FC236}">
              <a16:creationId xmlns:a16="http://schemas.microsoft.com/office/drawing/2014/main" id="{2516D357-345B-4BA1-A49D-BD0B7829E55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5"/>
            </a:ext>
          </a:extLst>
        </a:blip>
        <a:stretch>
          <a:fillRect/>
        </a:stretch>
      </xdr:blipFill>
      <xdr:spPr>
        <a:xfrm>
          <a:off x="3724277" y="2586037"/>
          <a:ext cx="198528" cy="190500"/>
        </a:xfrm>
        <a:prstGeom prst="rect">
          <a:avLst/>
        </a:prstGeom>
      </xdr:spPr>
    </xdr:pic>
    <xdr:clientData/>
  </xdr:twoCellAnchor>
  <xdr:twoCellAnchor>
    <xdr:from>
      <xdr:col>1</xdr:col>
      <xdr:colOff>271463</xdr:colOff>
      <xdr:row>19</xdr:row>
      <xdr:rowOff>142875</xdr:rowOff>
    </xdr:from>
    <xdr:to>
      <xdr:col>3</xdr:col>
      <xdr:colOff>159863</xdr:colOff>
      <xdr:row>25</xdr:row>
      <xdr:rowOff>42862</xdr:rowOff>
    </xdr:to>
    <xdr:sp macro="" textlink="Pivots!C4">
      <xdr:nvSpPr>
        <xdr:cNvPr id="18" name="Rectangle 17">
          <a:extLst>
            <a:ext uri="{FF2B5EF4-FFF2-40B4-BE49-F238E27FC236}">
              <a16:creationId xmlns:a16="http://schemas.microsoft.com/office/drawing/2014/main" id="{79DEAF8A-8939-444D-B633-24ACD7F5E3B3}"/>
            </a:ext>
          </a:extLst>
        </xdr:cNvPr>
        <xdr:cNvSpPr/>
      </xdr:nvSpPr>
      <xdr:spPr>
        <a:xfrm>
          <a:off x="957263" y="3400425"/>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F1337BE-D508-4D0C-8767-7AFF8039383E}"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89,850</a:t>
          </a:fld>
          <a:endParaRPr lang="en-IN"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414339</xdr:colOff>
      <xdr:row>20</xdr:row>
      <xdr:rowOff>4762</xdr:rowOff>
    </xdr:from>
    <xdr:to>
      <xdr:col>2</xdr:col>
      <xdr:colOff>671514</xdr:colOff>
      <xdr:row>21</xdr:row>
      <xdr:rowOff>57150</xdr:rowOff>
    </xdr:to>
    <xdr:sp macro="" textlink="">
      <xdr:nvSpPr>
        <xdr:cNvPr id="19" name="TextBox 18">
          <a:extLst>
            <a:ext uri="{FF2B5EF4-FFF2-40B4-BE49-F238E27FC236}">
              <a16:creationId xmlns:a16="http://schemas.microsoft.com/office/drawing/2014/main" id="{BC6CA9B5-3FC2-4CC8-8509-D8D03136B705}"/>
            </a:ext>
          </a:extLst>
        </xdr:cNvPr>
        <xdr:cNvSpPr txBox="1"/>
      </xdr:nvSpPr>
      <xdr:spPr>
        <a:xfrm>
          <a:off x="1100139" y="3433762"/>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Duration</a:t>
          </a:r>
        </a:p>
      </xdr:txBody>
    </xdr:sp>
    <xdr:clientData/>
  </xdr:twoCellAnchor>
  <xdr:twoCellAnchor editAs="oneCell">
    <xdr:from>
      <xdr:col>1</xdr:col>
      <xdr:colOff>331895</xdr:colOff>
      <xdr:row>20</xdr:row>
      <xdr:rowOff>12089</xdr:rowOff>
    </xdr:from>
    <xdr:to>
      <xdr:col>1</xdr:col>
      <xdr:colOff>519465</xdr:colOff>
      <xdr:row>21</xdr:row>
      <xdr:rowOff>32369</xdr:rowOff>
    </xdr:to>
    <xdr:pic>
      <xdr:nvPicPr>
        <xdr:cNvPr id="20" name="Graphic 19">
          <a:extLst>
            <a:ext uri="{FF2B5EF4-FFF2-40B4-BE49-F238E27FC236}">
              <a16:creationId xmlns:a16="http://schemas.microsoft.com/office/drawing/2014/main" id="{C47C539D-DE21-4E0B-95C8-5F101E17804C}"/>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1020626" y="3382474"/>
          <a:ext cx="187570" cy="187570"/>
        </a:xfrm>
        <a:prstGeom prst="rect">
          <a:avLst/>
        </a:prstGeom>
      </xdr:spPr>
    </xdr:pic>
    <xdr:clientData/>
  </xdr:twoCellAnchor>
  <xdr:twoCellAnchor>
    <xdr:from>
      <xdr:col>1</xdr:col>
      <xdr:colOff>495302</xdr:colOff>
      <xdr:row>23</xdr:row>
      <xdr:rowOff>119062</xdr:rowOff>
    </xdr:from>
    <xdr:to>
      <xdr:col>2</xdr:col>
      <xdr:colOff>633414</xdr:colOff>
      <xdr:row>25</xdr:row>
      <xdr:rowOff>0</xdr:rowOff>
    </xdr:to>
    <xdr:sp macro="" textlink="Pivots!C10">
      <xdr:nvSpPr>
        <xdr:cNvPr id="21" name="TextBox 20">
          <a:extLst>
            <a:ext uri="{FF2B5EF4-FFF2-40B4-BE49-F238E27FC236}">
              <a16:creationId xmlns:a16="http://schemas.microsoft.com/office/drawing/2014/main" id="{C9FB276E-6AD5-4FB6-B558-F2899DD18776}"/>
            </a:ext>
          </a:extLst>
        </xdr:cNvPr>
        <xdr:cNvSpPr txBox="1"/>
      </xdr:nvSpPr>
      <xdr:spPr>
        <a:xfrm>
          <a:off x="1181102" y="4062412"/>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4EB2BF2-44F3-4AEC-8DEF-3BB01CF72D35}" type="TxLink">
            <a:rPr lang="en-US" sz="1200" b="1" i="0" u="none" strike="noStrike">
              <a:solidFill>
                <a:schemeClr val="bg1">
                  <a:lumMod val="85000"/>
                </a:schemeClr>
              </a:solidFill>
              <a:latin typeface="Arial"/>
              <a:ea typeface="+mn-ea"/>
              <a:cs typeface="Arial"/>
            </a:rPr>
            <a:pPr marL="0" indent="0" algn="ctr"/>
            <a:t>18,209</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1</xdr:col>
      <xdr:colOff>295275</xdr:colOff>
      <xdr:row>27</xdr:row>
      <xdr:rowOff>128587</xdr:rowOff>
    </xdr:from>
    <xdr:to>
      <xdr:col>3</xdr:col>
      <xdr:colOff>183675</xdr:colOff>
      <xdr:row>33</xdr:row>
      <xdr:rowOff>28574</xdr:rowOff>
    </xdr:to>
    <xdr:sp macro="" textlink="Pivots!D4">
      <xdr:nvSpPr>
        <xdr:cNvPr id="22" name="Rectangle 21">
          <a:extLst>
            <a:ext uri="{FF2B5EF4-FFF2-40B4-BE49-F238E27FC236}">
              <a16:creationId xmlns:a16="http://schemas.microsoft.com/office/drawing/2014/main" id="{61CC179A-BC84-4D22-9C28-CC2EEBBC9805}"/>
            </a:ext>
          </a:extLst>
        </xdr:cNvPr>
        <xdr:cNvSpPr/>
      </xdr:nvSpPr>
      <xdr:spPr>
        <a:xfrm>
          <a:off x="981075" y="4757737"/>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05C983A-9DC3-470E-B072-72BBDF25220A}"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4</a:t>
          </a:fld>
          <a:endParaRPr lang="en-IN"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438151</xdr:colOff>
      <xdr:row>27</xdr:row>
      <xdr:rowOff>161924</xdr:rowOff>
    </xdr:from>
    <xdr:to>
      <xdr:col>3</xdr:col>
      <xdr:colOff>9526</xdr:colOff>
      <xdr:row>29</xdr:row>
      <xdr:rowOff>42862</xdr:rowOff>
    </xdr:to>
    <xdr:sp macro="" textlink="">
      <xdr:nvSpPr>
        <xdr:cNvPr id="23" name="TextBox 22">
          <a:extLst>
            <a:ext uri="{FF2B5EF4-FFF2-40B4-BE49-F238E27FC236}">
              <a16:creationId xmlns:a16="http://schemas.microsoft.com/office/drawing/2014/main" id="{E8563ACE-0DDD-470F-8E9F-73A992FEBE8C}"/>
            </a:ext>
          </a:extLst>
        </xdr:cNvPr>
        <xdr:cNvSpPr txBox="1"/>
      </xdr:nvSpPr>
      <xdr:spPr>
        <a:xfrm>
          <a:off x="1123951" y="4791074"/>
          <a:ext cx="942975"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Avg Rating</a:t>
          </a:r>
        </a:p>
      </xdr:txBody>
    </xdr:sp>
    <xdr:clientData/>
  </xdr:twoCellAnchor>
  <xdr:twoCellAnchor editAs="oneCell">
    <xdr:from>
      <xdr:col>1</xdr:col>
      <xdr:colOff>342520</xdr:colOff>
      <xdr:row>27</xdr:row>
      <xdr:rowOff>154598</xdr:rowOff>
    </xdr:from>
    <xdr:to>
      <xdr:col>1</xdr:col>
      <xdr:colOff>527158</xdr:colOff>
      <xdr:row>28</xdr:row>
      <xdr:rowOff>160948</xdr:rowOff>
    </xdr:to>
    <xdr:pic>
      <xdr:nvPicPr>
        <xdr:cNvPr id="24" name="Graphic 23">
          <a:extLst>
            <a:ext uri="{FF2B5EF4-FFF2-40B4-BE49-F238E27FC236}">
              <a16:creationId xmlns:a16="http://schemas.microsoft.com/office/drawing/2014/main" id="{4B9B8FAF-20D3-4A64-AEA5-4EAF9B6BE037}"/>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1031251" y="4704618"/>
          <a:ext cx="184638" cy="184638"/>
        </a:xfrm>
        <a:prstGeom prst="rect">
          <a:avLst/>
        </a:prstGeom>
      </xdr:spPr>
    </xdr:pic>
    <xdr:clientData/>
  </xdr:twoCellAnchor>
  <xdr:twoCellAnchor>
    <xdr:from>
      <xdr:col>1</xdr:col>
      <xdr:colOff>519114</xdr:colOff>
      <xdr:row>31</xdr:row>
      <xdr:rowOff>104774</xdr:rowOff>
    </xdr:from>
    <xdr:to>
      <xdr:col>2</xdr:col>
      <xdr:colOff>657226</xdr:colOff>
      <xdr:row>32</xdr:row>
      <xdr:rowOff>157162</xdr:rowOff>
    </xdr:to>
    <xdr:sp macro="" textlink="Pivots!D10">
      <xdr:nvSpPr>
        <xdr:cNvPr id="25" name="TextBox 24">
          <a:extLst>
            <a:ext uri="{FF2B5EF4-FFF2-40B4-BE49-F238E27FC236}">
              <a16:creationId xmlns:a16="http://schemas.microsoft.com/office/drawing/2014/main" id="{C3129C27-7B74-45AC-A097-5D0C1520FAE7}"/>
            </a:ext>
          </a:extLst>
        </xdr:cNvPr>
        <xdr:cNvSpPr txBox="1"/>
      </xdr:nvSpPr>
      <xdr:spPr>
        <a:xfrm>
          <a:off x="1204914" y="5419724"/>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B17E52-0853-4424-BC4E-324D502774E2}" type="TxLink">
            <a:rPr lang="en-US" sz="1200" b="1" i="0" u="none" strike="noStrike">
              <a:solidFill>
                <a:schemeClr val="bg1">
                  <a:lumMod val="85000"/>
                </a:schemeClr>
              </a:solidFill>
              <a:latin typeface="Arial"/>
              <a:ea typeface="+mn-ea"/>
              <a:cs typeface="Arial"/>
            </a:rPr>
            <a:pPr marL="0" indent="0" algn="ctr"/>
            <a:t>4</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1</xdr:col>
      <xdr:colOff>319088</xdr:colOff>
      <xdr:row>36</xdr:row>
      <xdr:rowOff>4762</xdr:rowOff>
    </xdr:from>
    <xdr:to>
      <xdr:col>3</xdr:col>
      <xdr:colOff>207488</xdr:colOff>
      <xdr:row>41</xdr:row>
      <xdr:rowOff>76199</xdr:rowOff>
    </xdr:to>
    <xdr:sp macro="" textlink="Pivots!E4">
      <xdr:nvSpPr>
        <xdr:cNvPr id="26" name="Rectangle 25">
          <a:extLst>
            <a:ext uri="{FF2B5EF4-FFF2-40B4-BE49-F238E27FC236}">
              <a16:creationId xmlns:a16="http://schemas.microsoft.com/office/drawing/2014/main" id="{22619AB7-6062-4233-868E-21A62B2A0995}"/>
            </a:ext>
          </a:extLst>
        </xdr:cNvPr>
        <xdr:cNvSpPr/>
      </xdr:nvSpPr>
      <xdr:spPr>
        <a:xfrm>
          <a:off x="1004888" y="6176962"/>
          <a:ext cx="1260000" cy="928687"/>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39200D4-3AC6-42A5-BEFF-6E38E92A64ED}" type="TxLink">
            <a:rPr lang="en-US"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rPr>
            <a:pPr marL="0" indent="0" algn="ctr"/>
            <a:t>307</a:t>
          </a:fld>
          <a:endParaRPr lang="en-IN" sz="2800" b="1" i="0" u="none" strike="noStrike">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1</xdr:col>
      <xdr:colOff>461964</xdr:colOff>
      <xdr:row>36</xdr:row>
      <xdr:rowOff>38098</xdr:rowOff>
    </xdr:from>
    <xdr:to>
      <xdr:col>3</xdr:col>
      <xdr:colOff>241789</xdr:colOff>
      <xdr:row>37</xdr:row>
      <xdr:rowOff>117229</xdr:rowOff>
    </xdr:to>
    <xdr:sp macro="" textlink="">
      <xdr:nvSpPr>
        <xdr:cNvPr id="27" name="TextBox 26">
          <a:extLst>
            <a:ext uri="{FF2B5EF4-FFF2-40B4-BE49-F238E27FC236}">
              <a16:creationId xmlns:a16="http://schemas.microsoft.com/office/drawing/2014/main" id="{C2F74002-A7B2-47FB-8DAE-3E5C042D56F1}"/>
            </a:ext>
          </a:extLst>
        </xdr:cNvPr>
        <xdr:cNvSpPr txBox="1"/>
      </xdr:nvSpPr>
      <xdr:spPr>
        <a:xfrm>
          <a:off x="1150695" y="6104790"/>
          <a:ext cx="1157286"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solidFill>
                <a:schemeClr val="bg1">
                  <a:lumMod val="95000"/>
                </a:schemeClr>
              </a:solidFill>
            </a:rPr>
            <a:t>Happy Callers</a:t>
          </a:r>
        </a:p>
      </xdr:txBody>
    </xdr:sp>
    <xdr:clientData/>
  </xdr:twoCellAnchor>
  <xdr:twoCellAnchor editAs="oneCell">
    <xdr:from>
      <xdr:col>1</xdr:col>
      <xdr:colOff>372194</xdr:colOff>
      <xdr:row>36</xdr:row>
      <xdr:rowOff>45426</xdr:rowOff>
    </xdr:from>
    <xdr:to>
      <xdr:col>1</xdr:col>
      <xdr:colOff>559764</xdr:colOff>
      <xdr:row>37</xdr:row>
      <xdr:rowOff>48600</xdr:rowOff>
    </xdr:to>
    <xdr:pic>
      <xdr:nvPicPr>
        <xdr:cNvPr id="28" name="Graphic 27">
          <a:extLst>
            <a:ext uri="{FF2B5EF4-FFF2-40B4-BE49-F238E27FC236}">
              <a16:creationId xmlns:a16="http://schemas.microsoft.com/office/drawing/2014/main" id="{BB6A3655-EA90-444A-967D-F6B4B21126E9}"/>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1060925" y="6112118"/>
          <a:ext cx="187570" cy="187570"/>
        </a:xfrm>
        <a:prstGeom prst="rect">
          <a:avLst/>
        </a:prstGeom>
      </xdr:spPr>
    </xdr:pic>
    <xdr:clientData/>
  </xdr:twoCellAnchor>
  <xdr:twoCellAnchor>
    <xdr:from>
      <xdr:col>1</xdr:col>
      <xdr:colOff>542927</xdr:colOff>
      <xdr:row>39</xdr:row>
      <xdr:rowOff>152399</xdr:rowOff>
    </xdr:from>
    <xdr:to>
      <xdr:col>2</xdr:col>
      <xdr:colOff>681039</xdr:colOff>
      <xdr:row>41</xdr:row>
      <xdr:rowOff>33337</xdr:rowOff>
    </xdr:to>
    <xdr:sp macro="" textlink="Pivots!E10">
      <xdr:nvSpPr>
        <xdr:cNvPr id="29" name="TextBox 28">
          <a:extLst>
            <a:ext uri="{FF2B5EF4-FFF2-40B4-BE49-F238E27FC236}">
              <a16:creationId xmlns:a16="http://schemas.microsoft.com/office/drawing/2014/main" id="{8BEDCAC3-62CC-4BDF-BBC2-1C3EAA50A9A5}"/>
            </a:ext>
          </a:extLst>
        </xdr:cNvPr>
        <xdr:cNvSpPr txBox="1"/>
      </xdr:nvSpPr>
      <xdr:spPr>
        <a:xfrm>
          <a:off x="1228727" y="6838949"/>
          <a:ext cx="823912" cy="223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53AC7B5-5DA8-452A-B38A-F135F2541067}" type="TxLink">
            <a:rPr lang="en-US" sz="1200" b="1" i="0" u="none" strike="noStrike">
              <a:solidFill>
                <a:schemeClr val="bg1">
                  <a:lumMod val="85000"/>
                </a:schemeClr>
              </a:solidFill>
              <a:latin typeface="Arial"/>
              <a:ea typeface="+mn-ea"/>
              <a:cs typeface="Arial"/>
            </a:rPr>
            <a:pPr marL="0" indent="0" algn="ctr"/>
            <a:t>51</a:t>
          </a:fld>
          <a:endParaRPr lang="en-IN" sz="1200" b="1" i="0" u="none" strike="noStrike">
            <a:solidFill>
              <a:schemeClr val="bg1">
                <a:lumMod val="85000"/>
              </a:schemeClr>
            </a:solidFill>
            <a:latin typeface="Arial"/>
            <a:ea typeface="+mn-ea"/>
            <a:cs typeface="Arial"/>
          </a:endParaRPr>
        </a:p>
      </xdr:txBody>
    </xdr:sp>
    <xdr:clientData/>
  </xdr:twoCellAnchor>
  <xdr:twoCellAnchor>
    <xdr:from>
      <xdr:col>10</xdr:col>
      <xdr:colOff>542193</xdr:colOff>
      <xdr:row>5</xdr:row>
      <xdr:rowOff>163285</xdr:rowOff>
    </xdr:from>
    <xdr:to>
      <xdr:col>14</xdr:col>
      <xdr:colOff>231322</xdr:colOff>
      <xdr:row>16</xdr:row>
      <xdr:rowOff>108857</xdr:rowOff>
    </xdr:to>
    <xdr:graphicFrame macro="">
      <xdr:nvGraphicFramePr>
        <xdr:cNvPr id="32" name="Chart 31">
          <a:extLst>
            <a:ext uri="{FF2B5EF4-FFF2-40B4-BE49-F238E27FC236}">
              <a16:creationId xmlns:a16="http://schemas.microsoft.com/office/drawing/2014/main" id="{F1856729-FAAE-4B9F-A506-B9A5F55582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11</xdr:col>
      <xdr:colOff>202101</xdr:colOff>
      <xdr:row>22</xdr:row>
      <xdr:rowOff>43088</xdr:rowOff>
    </xdr:from>
    <xdr:to>
      <xdr:col>14</xdr:col>
      <xdr:colOff>371841</xdr:colOff>
      <xdr:row>34</xdr:row>
      <xdr:rowOff>144707</xdr:rowOff>
    </xdr:to>
    <mc:AlternateContent xmlns:mc="http://schemas.openxmlformats.org/markup-compatibility/2006" xmlns:a14="http://schemas.microsoft.com/office/drawing/2010/main">
      <mc:Choice Requires="a14">
        <xdr:graphicFrame macro="">
          <xdr:nvGraphicFramePr>
            <xdr:cNvPr id="30" name="Representative">
              <a:extLst>
                <a:ext uri="{FF2B5EF4-FFF2-40B4-BE49-F238E27FC236}">
                  <a16:creationId xmlns:a16="http://schemas.microsoft.com/office/drawing/2014/main" id="{E6C6A0FD-5238-4DD3-A1D4-01A08FD0A8B5}"/>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7760870" y="4376964"/>
              <a:ext cx="2231221" cy="2387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29308</xdr:colOff>
      <xdr:row>4</xdr:row>
      <xdr:rowOff>0</xdr:rowOff>
    </xdr:from>
    <xdr:to>
      <xdr:col>10</xdr:col>
      <xdr:colOff>534865</xdr:colOff>
      <xdr:row>18</xdr:row>
      <xdr:rowOff>87922</xdr:rowOff>
    </xdr:to>
    <xdr:graphicFrame macro="">
      <xdr:nvGraphicFramePr>
        <xdr:cNvPr id="33" name="Chart 32">
          <a:extLst>
            <a:ext uri="{FF2B5EF4-FFF2-40B4-BE49-F238E27FC236}">
              <a16:creationId xmlns:a16="http://schemas.microsoft.com/office/drawing/2014/main" id="{B3B47703-769B-4363-8C10-58C8E1D0B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21981</xdr:colOff>
      <xdr:row>20</xdr:row>
      <xdr:rowOff>0</xdr:rowOff>
    </xdr:from>
    <xdr:to>
      <xdr:col>11</xdr:col>
      <xdr:colOff>13606</xdr:colOff>
      <xdr:row>41</xdr:row>
      <xdr:rowOff>73269</xdr:rowOff>
    </xdr:to>
    <xdr:sp macro="" textlink="">
      <xdr:nvSpPr>
        <xdr:cNvPr id="31" name="Rectangle 30">
          <a:extLst>
            <a:ext uri="{FF2B5EF4-FFF2-40B4-BE49-F238E27FC236}">
              <a16:creationId xmlns:a16="http://schemas.microsoft.com/office/drawing/2014/main" id="{9A423A55-2DF5-1C2F-A59D-C2D903004E2F}"/>
            </a:ext>
          </a:extLst>
        </xdr:cNvPr>
        <xdr:cNvSpPr/>
      </xdr:nvSpPr>
      <xdr:spPr>
        <a:xfrm>
          <a:off x="2770624" y="3401786"/>
          <a:ext cx="4801751" cy="3645144"/>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40246</xdr:colOff>
      <xdr:row>20</xdr:row>
      <xdr:rowOff>27449</xdr:rowOff>
    </xdr:from>
    <xdr:to>
      <xdr:col>11</xdr:col>
      <xdr:colOff>4280</xdr:colOff>
      <xdr:row>41</xdr:row>
      <xdr:rowOff>47625</xdr:rowOff>
    </xdr:to>
    <xdr:grpSp>
      <xdr:nvGrpSpPr>
        <xdr:cNvPr id="17" name="Group 16">
          <a:extLst>
            <a:ext uri="{FF2B5EF4-FFF2-40B4-BE49-F238E27FC236}">
              <a16:creationId xmlns:a16="http://schemas.microsoft.com/office/drawing/2014/main" id="{83AB8265-355D-2219-273F-E05E60DB13C4}"/>
            </a:ext>
          </a:extLst>
        </xdr:cNvPr>
        <xdr:cNvGrpSpPr/>
      </xdr:nvGrpSpPr>
      <xdr:grpSpPr>
        <a:xfrm>
          <a:off x="2787842" y="4075574"/>
          <a:ext cx="4772328" cy="4004191"/>
          <a:chOff x="4454383" y="4740682"/>
          <a:chExt cx="5551801" cy="2750991"/>
        </a:xfrm>
      </xdr:grpSpPr>
      <xdr:graphicFrame macro="">
        <xdr:nvGraphicFramePr>
          <xdr:cNvPr id="13" name="Chart 12">
            <a:extLst>
              <a:ext uri="{FF2B5EF4-FFF2-40B4-BE49-F238E27FC236}">
                <a16:creationId xmlns:a16="http://schemas.microsoft.com/office/drawing/2014/main" id="{1152BBA2-CE34-FBB8-D6BE-7B746202EF77}"/>
              </a:ext>
            </a:extLst>
          </xdr:cNvPr>
          <xdr:cNvGraphicFramePr/>
        </xdr:nvGraphicFramePr>
        <xdr:xfrm>
          <a:off x="4454383" y="4740682"/>
          <a:ext cx="2895579" cy="2743199"/>
        </xdr:xfrm>
        <a:graphic>
          <a:graphicData uri="http://schemas.openxmlformats.org/drawingml/2006/chart">
            <c:chart xmlns:c="http://schemas.openxmlformats.org/drawingml/2006/chart" xmlns:r="http://schemas.openxmlformats.org/officeDocument/2006/relationships" r:id="rId14"/>
          </a:graphicData>
        </a:graphic>
      </xdr:graphicFrame>
      <xdr:graphicFrame macro="">
        <xdr:nvGraphicFramePr>
          <xdr:cNvPr id="14" name="Chart 13">
            <a:extLst>
              <a:ext uri="{FF2B5EF4-FFF2-40B4-BE49-F238E27FC236}">
                <a16:creationId xmlns:a16="http://schemas.microsoft.com/office/drawing/2014/main" id="{70308B2D-576D-493D-C07B-48EBC41D0D3D}"/>
              </a:ext>
            </a:extLst>
          </xdr:cNvPr>
          <xdr:cNvGraphicFramePr/>
        </xdr:nvGraphicFramePr>
        <xdr:xfrm>
          <a:off x="7111201" y="4748473"/>
          <a:ext cx="2894983" cy="2743200"/>
        </xdr:xfrm>
        <a:graphic>
          <a:graphicData uri="http://schemas.openxmlformats.org/drawingml/2006/chart">
            <c:chart xmlns:c="http://schemas.openxmlformats.org/drawingml/2006/chart" xmlns:r="http://schemas.openxmlformats.org/officeDocument/2006/relationships" r:id="rId15"/>
          </a:graphicData>
        </a:graphic>
      </xdr:graphicFrame>
    </xdr:grpSp>
    <xdr:clientData/>
  </xdr:twoCellAnchor>
  <xdr:twoCellAnchor>
    <xdr:from>
      <xdr:col>14</xdr:col>
      <xdr:colOff>912812</xdr:colOff>
      <xdr:row>3</xdr:row>
      <xdr:rowOff>163285</xdr:rowOff>
    </xdr:from>
    <xdr:to>
      <xdr:col>18</xdr:col>
      <xdr:colOff>269874</xdr:colOff>
      <xdr:row>18</xdr:row>
      <xdr:rowOff>6804</xdr:rowOff>
    </xdr:to>
    <xdr:graphicFrame macro="">
      <xdr:nvGraphicFramePr>
        <xdr:cNvPr id="34" name="Chart 33">
          <a:extLst>
            <a:ext uri="{FF2B5EF4-FFF2-40B4-BE49-F238E27FC236}">
              <a16:creationId xmlns:a16="http://schemas.microsoft.com/office/drawing/2014/main" id="{0D4C5E1C-DEAF-4BE7-A0D2-BDEAAC0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18</xdr:col>
      <xdr:colOff>357187</xdr:colOff>
      <xdr:row>4</xdr:row>
      <xdr:rowOff>3171</xdr:rowOff>
    </xdr:from>
    <xdr:to>
      <xdr:col>22</xdr:col>
      <xdr:colOff>7937</xdr:colOff>
      <xdr:row>18</xdr:row>
      <xdr:rowOff>8659</xdr:rowOff>
    </xdr:to>
    <xdr:graphicFrame macro="">
      <xdr:nvGraphicFramePr>
        <xdr:cNvPr id="38" name="Chart 37">
          <a:extLst>
            <a:ext uri="{FF2B5EF4-FFF2-40B4-BE49-F238E27FC236}">
              <a16:creationId xmlns:a16="http://schemas.microsoft.com/office/drawing/2014/main" id="{C0593A0A-FF59-4AA2-BB82-FA7A757513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44791668" backgroundQuery="1" createdVersion="8" refreshedVersion="8" minRefreshableVersion="3" recordCount="0" supportSubquery="1" supportAdvancedDrill="1" xr:uid="{049B0386-734E-4701-B09F-DFA51B6709FA}">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55439814" backgroundQuery="1" createdVersion="8" refreshedVersion="8" minRefreshableVersion="3" recordCount="0" supportSubquery="1" supportAdvancedDrill="1" xr:uid="{73ED2C3C-0BC3-4720-B3F4-37A1AFEE15BF}">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56249999" backgroundQuery="1" createdVersion="8" refreshedVersion="8" minRefreshableVersion="3" recordCount="0" supportSubquery="1" supportAdvancedDrill="1" xr:uid="{9F2D0BDF-27E0-4600-98A3-9A8D0C383FB6}">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erage Rating]" caption="Average Rating" numFmtId="0" hierarchy="21" level="32767"/>
    <cacheField name="[Measures].[five star]" caption="five star" numFmtId="0" hierarchy="22"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five star]" caption="five star"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70972916664" backgroundQuery="1" createdVersion="8" refreshedVersion="8" minRefreshableVersion="3" recordCount="0" supportSubquery="1" supportAdvancedDrill="1" xr:uid="{88F27EDD-0234-4DAF-9E7D-A9AF3A5B0602}">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 name="[calls].[Representative].[Representative]" caption="Representative" numFmtId="0" hierarchy="3" level="1">
      <sharedItems count="5">
        <s v="R01"/>
        <s v="R02"/>
        <s v="R03"/>
        <s v="R04"/>
        <s v="R05"/>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13754282406" backgroundQuery="1" createdVersion="8" refreshedVersion="8" minRefreshableVersion="3" recordCount="0" supportSubquery="1" supportAdvancedDrill="1" xr:uid="{30937650-5CB2-479C-B480-E2790F0A0643}">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erage Rating]" caption="Average Rating" numFmtId="0" hierarchy="21" level="32767"/>
    <cacheField name="[Measures].[five star]" caption="five star" numFmtId="0" hierarchy="22" level="32767"/>
    <cacheField name="[calls].[Representative].[Representative]" caption="Representative" numFmtId="0" hierarchy="3" level="1">
      <sharedItems containsSemiMixedTypes="0" containsNonDate="0" containsString="0"/>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erage Rating]" caption="Average Rating" measure="1" displayFolder="" measureGroup="calls" count="0" oneField="1">
      <fieldsUsage count="1">
        <fieldUsage x="3"/>
      </fieldsUsage>
    </cacheHierarchy>
    <cacheHierarchy uniqueName="[Measures].[five star]" caption="five star"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13755092591" backgroundQuery="1" createdVersion="8" refreshedVersion="8" minRefreshableVersion="3" recordCount="0" supportSubquery="1" supportAdvancedDrill="1" xr:uid="{D8BA66E1-586B-4FE7-A08C-77621A49C59F}">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3T00:00:00" maxDate="2023-12-31T00:00:00" count="147">
        <d v="2023-01-03T00:00:00"/>
        <d v="2023-01-07T00:00:00"/>
        <d v="2023-01-08T00:00:00"/>
        <d v="2023-01-10T00:00:00"/>
        <d v="2023-01-17T00:00:00"/>
        <d v="2023-01-21T00:00:00"/>
        <d v="2023-01-24T00:00:00"/>
        <d v="2023-01-25T00:00:00"/>
        <d v="2023-01-27T00:00:00"/>
        <d v="2023-02-01T00:00:00"/>
        <d v="2023-02-07T00:00:00"/>
        <d v="2023-02-11T00:00:00"/>
        <d v="2023-02-13T00:00:00"/>
        <d v="2023-02-14T00:00:00"/>
        <d v="2023-02-15T00:00:00"/>
        <d v="2023-02-21T00:00:00"/>
        <d v="2023-02-23T00:00:00"/>
        <d v="2023-02-26T00:00:00"/>
        <d v="2023-02-28T00:00:00"/>
        <d v="2023-03-01T00:00:00"/>
        <d v="2023-03-02T00:00:00"/>
        <d v="2023-03-04T00:00:00"/>
        <d v="2023-03-06T00:00:00"/>
        <d v="2023-03-07T00:00:00"/>
        <d v="2023-03-10T00:00:00"/>
        <d v="2023-03-11T00:00:00"/>
        <d v="2023-03-12T00:00:00"/>
        <d v="2023-03-13T00:00:00"/>
        <d v="2023-03-14T00:00:00"/>
        <d v="2023-03-15T00:00:00"/>
        <d v="2023-03-16T00:00:00"/>
        <d v="2023-03-18T00:00:00"/>
        <d v="2023-03-21T00:00:00"/>
        <d v="2023-03-22T00:00:00"/>
        <d v="2023-03-23T00:00:00"/>
        <d v="2023-03-24T00:00:00"/>
        <d v="2023-03-26T00:00:00"/>
        <d v="2023-03-27T00:00:00"/>
        <d v="2023-03-29T00:00:00"/>
        <d v="2023-04-03T00:00:00"/>
        <d v="2023-04-07T00:00:00"/>
        <d v="2023-04-08T00:00:00"/>
        <d v="2023-04-09T00:00:00"/>
        <d v="2023-04-10T00:00:00"/>
        <d v="2023-04-11T00:00:00"/>
        <d v="2023-04-14T00:00:00"/>
        <d v="2023-04-16T00:00:00"/>
        <d v="2023-04-17T00:00:00"/>
        <d v="2023-04-21T00:00:00"/>
        <d v="2023-04-22T00:00:00"/>
        <d v="2023-04-23T00:00:00"/>
        <d v="2023-04-24T00:00:00"/>
        <d v="2023-04-27T00:00:00"/>
        <d v="2023-04-28T00:00:00"/>
        <d v="2023-04-29T00:00:00"/>
        <d v="2023-04-30T00:00:00"/>
        <d v="2023-05-02T00:00:00"/>
        <d v="2023-05-03T00:00:00"/>
        <d v="2023-05-06T00:00:00"/>
        <d v="2023-05-07T00:00:00"/>
        <d v="2023-05-10T00:00:00"/>
        <d v="2023-05-12T00:00:00"/>
        <d v="2023-05-14T00:00:00"/>
        <d v="2023-05-15T00:00:00"/>
        <d v="2023-05-16T00:00:00"/>
        <d v="2023-05-17T00:00:00"/>
        <d v="2023-05-22T00:00:00"/>
        <d v="2023-05-23T00:00:00"/>
        <d v="2023-05-25T00:00:00"/>
        <d v="2023-05-27T00:00:00"/>
        <d v="2023-05-29T00:00:00"/>
        <d v="2023-06-11T00:00:00"/>
        <d v="2023-06-15T00:00:00"/>
        <d v="2023-06-17T00:00:00"/>
        <d v="2023-06-18T00:00:00"/>
        <d v="2023-06-20T00:00:00"/>
        <d v="2023-06-24T00:00:00"/>
        <d v="2023-06-27T00:00:00"/>
        <d v="2023-06-29T00:00:00"/>
        <d v="2023-06-30T00:00:00"/>
        <d v="2023-07-01T00:00:00"/>
        <d v="2023-07-02T00:00:00"/>
        <d v="2023-07-05T00:00:00"/>
        <d v="2023-07-07T00:00:00"/>
        <d v="2023-07-08T00:00:00"/>
        <d v="2023-07-12T00:00:00"/>
        <d v="2023-07-15T00:00:00"/>
        <d v="2023-07-17T00:00:00"/>
        <d v="2023-07-18T00:00:00"/>
        <d v="2023-07-20T00:00:00"/>
        <d v="2023-07-21T00:00:00"/>
        <d v="2023-07-28T00:00:00"/>
        <d v="2023-07-29T00:00:00"/>
        <d v="2023-07-31T00:00:00"/>
        <d v="2023-08-04T00:00:00"/>
        <d v="2023-08-06T00:00:00"/>
        <d v="2023-08-13T00:00:00"/>
        <d v="2023-08-18T00:00:00"/>
        <d v="2023-08-19T00:00:00"/>
        <d v="2023-08-21T00:00:00"/>
        <d v="2023-08-23T00:00:00"/>
        <d v="2023-08-25T00:00:00"/>
        <d v="2023-08-26T00:00:00"/>
        <d v="2023-08-27T00:00:00"/>
        <d v="2023-09-01T00:00:00"/>
        <d v="2023-09-04T00:00:00"/>
        <d v="2023-09-06T00:00:00"/>
        <d v="2023-09-09T00:00:00"/>
        <d v="2023-09-24T00:00:00"/>
        <d v="2023-09-27T00:00:00"/>
        <d v="2023-09-28T00:00:00"/>
        <d v="2023-09-29T00:00:00"/>
        <d v="2023-09-30T00:00:00"/>
        <d v="2023-10-01T00:00:00"/>
        <d v="2023-10-03T00:00:00"/>
        <d v="2023-10-04T00:00:00"/>
        <d v="2023-10-05T00:00:00"/>
        <d v="2023-10-06T00:00:00"/>
        <d v="2023-10-10T00:00:00"/>
        <d v="2023-10-11T00:00:00"/>
        <d v="2023-10-12T00:00:00"/>
        <d v="2023-10-16T00:00:00"/>
        <d v="2023-10-19T00:00:00"/>
        <d v="2023-10-20T00:00:00"/>
        <d v="2023-10-22T00:00:00"/>
        <d v="2023-10-23T00:00:00"/>
        <d v="2023-10-28T00:00:00"/>
        <d v="2023-11-01T00:00:00"/>
        <d v="2023-11-02T00:00:00"/>
        <d v="2023-11-07T00:00:00"/>
        <d v="2023-11-09T00:00:00"/>
        <d v="2023-11-10T00:00:00"/>
        <d v="2023-11-11T00:00:00"/>
        <d v="2023-11-24T00:00:00"/>
        <d v="2023-11-26T00:00:00"/>
        <d v="2023-12-01T00:00:00"/>
        <d v="2023-12-05T00:00:00"/>
        <d v="2023-12-07T00:00:00"/>
        <d v="2023-12-14T00:00:00"/>
        <d v="2023-12-15T00:00:00"/>
        <d v="2023-12-16T00:00:00"/>
        <d v="2023-12-17T00:00:00"/>
        <d v="2023-12-20T00:00:00"/>
        <d v="2023-12-24T00:00:00"/>
        <d v="2023-12-27T00:00:00"/>
        <d v="2023-12-29T00:00:00"/>
        <d v="2023-12-30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Unsupported0" numFmtId="0" hierarchy="29" level="32767">
      <extLst>
        <ext xmlns:x14="http://schemas.microsoft.com/office/spreadsheetml/2009/9/main" uri="{63CAB8AC-B538-458d-9737-405883B0398D}">
          <x14:cacheField ignore="1"/>
        </ext>
      </extLst>
    </cacheField>
  </cacheFields>
  <cacheHierarchies count="30">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y uniqueName="Unsupported0" caption="Call number" measure="1" count="0">
      <extLst>
        <ext xmlns:x14="http://schemas.microsoft.com/office/spreadsheetml/2009/9/main" uri="{8CF416AD-EC4C-4aba-99F5-12A058AE0983}">
          <x14:cacheHierarchy ignore="1"/>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13755555553" backgroundQuery="1" createdVersion="8" refreshedVersion="8" minRefreshableVersion="3" recordCount="0" supportSubquery="1" supportAdvancedDrill="1" xr:uid="{A39C9606-395E-48E8-8B75-B2DF6A9A2B54}">
  <cacheSource type="external" connectionId="1"/>
  <cacheFields count="3">
    <cacheField name="[calls].[Representative].[Representative]" caption="Representative" numFmtId="0" hierarchy="3" level="1">
      <sharedItems containsSemiMixedTypes="0" containsNonDate="0" containsString="0"/>
    </cacheField>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1"/>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13756134261" backgroundQuery="1" createdVersion="8" refreshedVersion="8" minRefreshableVersion="3" recordCount="0" supportSubquery="1" supportAdvancedDrill="1" xr:uid="{658A595D-0298-46EA-BE1B-567FE869CD5E}">
  <cacheSource type="external" connectionId="1"/>
  <cacheFields count="3">
    <cacheField name="[calls].[Representative].[Representative]" caption="Representative" numFmtId="0" hierarchy="3" level="1">
      <sharedItems containsSemiMixedTypes="0" containsNonDate="0" containsString="0"/>
    </cacheField>
    <cacheField name="[Measures].[Call Count]" caption="Call Count" numFmtId="0" hierarchy="18" level="32767"/>
    <cacheField name="[calls].[Rating rounded].[Rating rounded]" caption="Rating rounded" numFmtId="0" hierarchy="10" level="1">
      <sharedItems containsSemiMixedTypes="0" containsString="0" containsNumber="1" containsInteger="1" minValue="2" maxValue="5" count="4">
        <n v="2"/>
        <n v="3"/>
        <n v="4"/>
        <n v="5"/>
      </sharedItems>
      <extLst>
        <ext xmlns:x15="http://schemas.microsoft.com/office/spreadsheetml/2010/11/main" uri="{4F2E5C28-24EA-4eb8-9CBF-B6C8F9C3D259}">
          <x15:cachedUniqueNames>
            <x15:cachedUniqueName index="0" name="[calls].[Rating rounded].&amp;[2]"/>
            <x15:cachedUniqueName index="1" name="[calls].[Rating rounded].&amp;[3]"/>
            <x15:cachedUniqueName index="2" name="[calls].[Rating rounded].&amp;[4]"/>
            <x15:cachedUniqueName index="3" name="[calls].[Rating rounded].&amp;[5]"/>
          </x15:cachedUniqueNames>
        </ext>
      </extLst>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2"/>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2"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4.713756712961" backgroundQuery="1" createdVersion="8" refreshedVersion="8" minRefreshableVersion="3" recordCount="0" supportSubquery="1" supportAdvancedDrill="1" xr:uid="{5036036F-B647-44A0-B594-75F24378E71C}">
  <cacheSource type="external" connectionId="1"/>
  <cacheFields count="1">
    <cacheField name="[calls].[Representative].[Representative]" caption="Representative" numFmtId="0" hierarchy="3" level="1">
      <sharedItems count="1">
        <s v="R05"/>
      </sharedItems>
    </cacheField>
  </cacheFields>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dimensions count="4">
    <dimension name="calls" uniqueName="[calls]" caption="calls"/>
    <dimension name="customers" uniqueName="[customers]" caption="customers"/>
    <dimension measure="1" name="Measures" uniqueName="[Measures]" caption="Measures"/>
    <dimension name="Table3" uniqueName="[Table3]" caption="Table3"/>
  </dimensions>
  <measureGroups count="3">
    <measureGroup name="calls" caption="calls"/>
    <measureGroup name="customers" caption="customers"/>
    <measureGroup name="Table3" caption="Table3"/>
  </measureGroups>
  <maps count="4">
    <map measureGroup="0" dimension="0"/>
    <map measureGroup="0" dimension="1"/>
    <map measureGroup="1" dimension="1"/>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I VINAY ALLA" refreshedDate="45892.961745601853" backgroundQuery="1" createdVersion="3" refreshedVersion="8" minRefreshableVersion="3" recordCount="0" supportSubquery="1" supportAdvancedDrill="1" xr:uid="{0199D236-5D96-450D-8659-7F133753EB96}">
  <cacheSource type="external" connectionId="1">
    <extLst>
      <ext xmlns:x14="http://schemas.microsoft.com/office/spreadsheetml/2009/9/main" uri="{F057638F-6D5F-4e77-A914-E7F072B9BCA8}">
        <x14:sourceConnection name="ThisWorkbookDataModel"/>
      </ext>
    </extLst>
  </cacheSource>
  <cacheFields count="0"/>
  <cacheHierarchies count="29">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Table3].[Ratings]" caption="Ratings" attribute="1" defaultMemberUniqueName="[Table3].[Ratings].[All]" allUniqueName="[Table3].[Ratings].[All]" dimensionUniqueName="[Table3]" displayFolder="" count="0" memberValueDatatype="2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erage Rating]" caption="Average Rating" measure="1" displayFolder="" measureGroup="calls" count="0"/>
    <cacheHierarchy uniqueName="[Measures].[five star]" caption="five star"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XL_Count Table3]" caption="__XL_Count Table3" measure="1" displayFolder="" measureGroup="Table3"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Sum of Rating rounded]" caption="Sum of Rating rounded" measure="1" displayFolder="" measureGroup="calls" count="0" hidden="1">
      <extLst>
        <ext xmlns:x15="http://schemas.microsoft.com/office/spreadsheetml/2010/11/main" uri="{B97F6D7D-B522-45F9-BDA1-12C45D357490}">
          <x15:cacheHierarchy aggregatedColumn="10"/>
        </ext>
      </extLst>
    </cacheHierarchy>
  </cacheHierarchies>
  <kpis count="0"/>
  <extLst>
    <ext xmlns:x14="http://schemas.microsoft.com/office/spreadsheetml/2009/9/main" uri="{725AE2AE-9491-48be-B2B4-4EB974FC3084}">
      <x14:pivotCacheDefinition slicerData="1" pivotCacheId="54622047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C508811-2BB4-4391-AB57-511D45588C8D}" name="Weekly trend" cacheId="3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4">
  <location ref="D27:E35" firstHeaderRow="1" firstDataRow="1" firstDataCol="1"/>
  <pivotFields count="3">
    <pivotField allDrilled="1" subtotalTop="0" showAll="0" dataSourceSort="1" defaultSubtotal="0" defaultAttributeDrillState="1"/>
    <pivotField axis="axisRow" allDrilled="1" subtotalTop="0" showAll="0" sortType="ascending" defaultSubtotal="0" defaultAttributeDrillState="1">
      <items count="7">
        <item x="3"/>
        <item x="1"/>
        <item x="5"/>
        <item x="6"/>
        <item x="4"/>
        <item x="0"/>
        <item x="2"/>
      </items>
    </pivotField>
    <pivotField dataField="1" subtotalTop="0" showAll="0" defaultSubtotal="0"/>
  </pivotFields>
  <rowFields count="1">
    <field x="1"/>
  </rowFields>
  <rowItems count="8">
    <i>
      <x/>
    </i>
    <i>
      <x v="1"/>
    </i>
    <i>
      <x v="2"/>
    </i>
    <i>
      <x v="3"/>
    </i>
    <i>
      <x v="4"/>
    </i>
    <i>
      <x v="5"/>
    </i>
    <i>
      <x v="6"/>
    </i>
    <i t="grand">
      <x/>
    </i>
  </rowItems>
  <colItems count="1">
    <i/>
  </colItems>
  <dataFields count="1">
    <dataField fld="2" subtotal="count" baseField="0" baseItem="0"/>
  </dataFields>
  <chartFormats count="1">
    <chartFormat chart="31" format="2"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84559B-D6A7-4E28-B6AA-4397144BDF0C}" name="Monthly trend"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3">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6">
    <chartFormat chart="26" format="4" series="1">
      <pivotArea type="data" outline="0" fieldPosition="0">
        <references count="1">
          <reference field="4294967294" count="1" selected="0">
            <x v="1"/>
          </reference>
        </references>
      </pivotArea>
    </chartFormat>
    <chartFormat chart="26" format="5" series="1">
      <pivotArea type="data" outline="0" fieldPosition="0">
        <references count="1">
          <reference field="4294967294" count="1" selected="0">
            <x v="0"/>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2" format="4" series="1">
      <pivotArea type="data" outline="0" fieldPosition="0">
        <references count="1">
          <reference field="4294967294" count="1" selected="0">
            <x v="1"/>
          </reference>
        </references>
      </pivotArea>
    </chartFormat>
    <chartFormat chart="32"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1AD446-6A82-4CA5-839C-D831878824C7}" name="Reps pivot"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4:C60"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2BE8473-A43D-43A3-84D9-F1215609E080}" name="rep pivot" cacheId="2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numFmtId="3"/>
    <dataField fld="3" subtotal="count" baseField="0" baseItem="0"/>
    <dataField fld="4" subtotal="count" baseField="0" baseItem="0"/>
  </dataFields>
  <formats count="2">
    <format dxfId="2">
      <pivotArea outline="0" collapsedLevelsAreSubtotals="1" fieldPosition="0">
        <references count="1">
          <reference field="4294967294" count="1" selected="0">
            <x v="2"/>
          </reference>
        </references>
      </pivotArea>
    </format>
    <format dxfId="1">
      <pivotArea outline="0" fieldPosition="0">
        <references count="1">
          <reference field="4294967294" count="1">
            <x v="2"/>
          </reference>
        </references>
      </pivotArea>
    </format>
  </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B3BBE9F-9884-4783-A5D9-DED3C403A8E9}" name="rep satisfaction" cacheId="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8">
  <location ref="A41:B46" firstHeaderRow="1" firstDataRow="1" firstDataCol="1"/>
  <pivotFields count="3">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4">
        <item x="0"/>
        <item x="1"/>
        <item x="2"/>
        <item x="3"/>
      </items>
    </pivotField>
  </pivotFields>
  <rowFields count="1">
    <field x="2"/>
  </rowFields>
  <rowItems count="5">
    <i>
      <x/>
    </i>
    <i>
      <x v="1"/>
    </i>
    <i>
      <x v="2"/>
    </i>
    <i>
      <x v="3"/>
    </i>
    <i t="grand">
      <x/>
    </i>
  </rowItems>
  <colItems count="1">
    <i/>
  </colItems>
  <dataFields count="1">
    <dataField fld="1" subtotal="count" baseField="0" baseItem="0"/>
  </dataFields>
  <chartFormats count="1">
    <chartFormat chart="47" format="3" series="1">
      <pivotArea type="data" outline="0" fieldPosition="0">
        <references count="1">
          <reference field="4294967294" count="1" selected="0">
            <x v="0"/>
          </reference>
        </references>
      </pivotArea>
    </chartFormat>
  </chartFormats>
  <pivotHierarchies count="29">
    <pivotHierarchy dragToData="1"/>
    <pivotHierarchy dragToData="1"/>
    <pivotHierarchy dragToData="1"/>
    <pivotHierarchy multipleItemSelectionAllowed="1" dragToData="1">
      <members count="1" level="1">
        <member name="[calls].[Representative].&amp;[R05]"/>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activeTabTopLevelEntity name="[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810883C-7C6D-495C-925A-1B71FD57BA2C}"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66:D71"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8E550A-4531-4FAE-A6FB-15711CD20697}" name="PivotTable1"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numFmtId="3"/>
    <dataField fld="3" subtotal="count" baseField="0" baseItem="0"/>
    <dataField fld="4"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07.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D9927FB-0B36-4691-83FE-C87D80B667FE}" name="Rep" cacheId="3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6:A78"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2">
    <i>
      <x/>
    </i>
    <i t="grand">
      <x/>
    </i>
  </rowItems>
  <pivotHierarchies count="29">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BBA23D-BCC4-4B4E-8511-E6DEADA30309}" name="PivotTable7"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91:G110"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xis="axisCol" allDrilled="1" subtotalTop="0" showAll="0" dataSourceSort="1" defaultSubtotal="0" defaultAttributeDrillState="1">
      <items count="5">
        <item x="0"/>
        <item x="1"/>
        <item x="2"/>
        <item x="3"/>
        <item x="4"/>
      </items>
    </pivotField>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3"/>
  </colFields>
  <colItems count="6">
    <i>
      <x/>
    </i>
    <i>
      <x v="1"/>
    </i>
    <i>
      <x v="2"/>
    </i>
    <i>
      <x v="3"/>
    </i>
    <i>
      <x v="4"/>
    </i>
    <i t="grand">
      <x/>
    </i>
  </colItems>
  <dataFields count="1">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10.png"/><Relationship Id="rId5" Type="http://schemas.openxmlformats.org/officeDocument/2006/relationships/image" Target="../media/image50.png"/><Relationship Id="rId4" Type="http://schemas.openxmlformats.org/officeDocument/2006/relationships/image" Target="../media/image4.png"/></Relationship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22D44425-8F67-4E62-8585-F89F8A42370A}" sourceName="[calls].[Representative]">
  <pivotTables>
    <pivotTable tabId="6" name="rep pivot"/>
    <pivotTable tabId="6" name="Monthly trend"/>
    <pivotTable tabId="6" name="Weekly trend"/>
    <pivotTable tabId="6" name="rep satisfaction"/>
    <pivotTable tabId="6" name="Rep"/>
  </pivotTables>
  <data>
    <olap pivotCacheId="546220476">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5]"/>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0AA7F730-E0C9-42D5-A42B-55F28207086C}" cache="Slicer_Representative" caption="Representative" level="1" style="SlicerStyleDark5 2" rowHeight="23336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3743D0A-D8C8-46E5-8EE9-6E8BB218224A}" cache="Slicer_Representative" caption="Representative" showCaption="0" level="1" style="SlicerStyleDark5 2" rowHeight="36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Times New Roman-Arial">
      <a:maj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panose="020B0604020202020204"/>
        <a:ea typeface=""/>
        <a:cs typeface=""/>
        <a:font script="Jpan" typeface="ＭＳ Ｐゴシック"/>
        <a:font script="Hang" typeface="돋움"/>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abSelected="1" topLeftCell="F1" zoomScale="115" zoomScaleNormal="115" workbookViewId="0">
      <selection activeCell="L3" sqref="L3:L1003"/>
    </sheetView>
  </sheetViews>
  <sheetFormatPr defaultRowHeight="13.5" x14ac:dyDescent="0.35"/>
  <cols>
    <col min="1" max="1" width="3.0625" customWidth="1"/>
    <col min="2" max="2" width="14.5625" customWidth="1"/>
    <col min="3" max="3" width="12.8125" customWidth="1"/>
    <col min="4" max="4" width="16.5625" customWidth="1"/>
    <col min="5" max="5" width="14.9375" customWidth="1"/>
    <col min="6" max="6" width="16.0625" customWidth="1"/>
    <col min="7" max="7" width="17.25" customWidth="1"/>
    <col min="8" max="8" width="18.375" customWidth="1"/>
    <col min="9" max="9" width="17.25" customWidth="1"/>
    <col min="10" max="12" width="15.4375" customWidth="1"/>
    <col min="13" max="16" width="7.4375" customWidth="1"/>
    <col min="17" max="17" width="14.5625" customWidth="1"/>
    <col min="20" max="20" width="10.5625" customWidth="1"/>
  </cols>
  <sheetData>
    <row r="1" spans="2:20" s="4" customFormat="1" ht="48" customHeight="1" x14ac:dyDescent="0.35">
      <c r="B1" s="5" t="s">
        <v>1003</v>
      </c>
    </row>
    <row r="2" spans="2:20" x14ac:dyDescent="0.35">
      <c r="R2" s="1"/>
    </row>
    <row r="3" spans="2:20" ht="13.9" x14ac:dyDescent="0.4">
      <c r="B3" s="14" t="s">
        <v>25</v>
      </c>
      <c r="C3" s="14" t="s">
        <v>0</v>
      </c>
      <c r="D3" s="15" t="s">
        <v>1</v>
      </c>
      <c r="E3" s="16" t="s">
        <v>3</v>
      </c>
      <c r="F3" s="16" t="s">
        <v>4</v>
      </c>
      <c r="G3" s="14" t="s">
        <v>2</v>
      </c>
      <c r="H3" s="14" t="s">
        <v>994</v>
      </c>
      <c r="I3" t="s">
        <v>1036</v>
      </c>
      <c r="J3" t="s">
        <v>1037</v>
      </c>
      <c r="K3" t="s">
        <v>1038</v>
      </c>
      <c r="L3" s="28"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s="28">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s="28">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s="28">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s="28">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s="2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s="28">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s="28">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s="28">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s="28">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s="28">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s="28">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s="28">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s="28">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s="28">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s="2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s="28">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s="28">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s="28">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s="28">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s="28">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s="28">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s="28">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s="28">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s="28">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s="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s="28">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s="28">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s="28">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s="28">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s="28">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s="28">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s="28">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s="28">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s="28">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s="2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s="28">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s="28">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s="28">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s="28">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s="28">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s="28">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s="28">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s="28">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s="28">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s="2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s="28">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s="28">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s="28">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s="28">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s="28">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s="28">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s="28">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s="28">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s="28">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s="2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s="28">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s="28">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s="28">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s="28">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s="28">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s="28">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s="28">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s="28">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s="28">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s="2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s="28">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s="28">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s="28">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s="28">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s="28">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s="28">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s="28">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s="28">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s="28">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s="2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s="28">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s="28">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s="28">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s="28">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s="28">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s="28">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s="28">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s="28">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s="28">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s="2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s="28">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s="28">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s="28">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s="28">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s="28">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s="28">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s="28">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s="28">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s="28">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s="2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s="28">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s="28">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s="28">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s="28">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s="28">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s="28">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s="28">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s="28">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s="28">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s="2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s="28">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s="28">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s="28">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s="28">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s="28">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s="28">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s="28">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s="28">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s="28">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s="2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s="28">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s="28">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s="28">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s="28">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s="28">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s="28">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s="28">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s="28">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s="28">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s="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s="28">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s="28">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s="28">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s="28">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s="28">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s="28">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s="28">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s="28">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s="28">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s="2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s="28">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s="28">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s="28">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s="28">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s="28">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s="28">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s="28">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s="28">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s="28">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s="2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s="28">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s="28">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s="28">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s="28">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s="28">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s="28">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s="28">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s="28">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s="28">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s="2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s="28">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s="28">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s="28">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s="28">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s="28">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s="28">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s="28">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s="28">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s="28">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s="2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s="28">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s="28">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s="28">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s="28">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s="28">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s="28">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s="28">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s="28">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s="28">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s="2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s="28">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s="28">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s="28">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s="28">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s="28">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s="28">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s="28">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s="28">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s="28">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s="2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s="28">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s="28">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s="28">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s="28">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s="28">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s="28">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s="28">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s="28">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s="28">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s="2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s="28">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s="28">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s="28">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s="28">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s="28">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s="28">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s="28">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s="28">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s="28">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s="2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s="28">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s="28">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s="28">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s="28">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s="28">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s="28">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s="28">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s="28">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s="28">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s="2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s="28">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s="28">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s="28">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s="28">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s="28">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s="28">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s="28">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s="28">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s="28">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s="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s="28">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s="28">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s="28">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s="28">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s="28">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s="28">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s="28">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s="28">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s="28">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s="2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s="28">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s="28">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s="28">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s="28">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s="28">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s="28">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s="28">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s="28">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s="28">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s="2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s="28">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s="28">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s="28">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s="28">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s="28">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s="28">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s="28">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s="28">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s="28">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s="2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s="28">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s="28">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s="28">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s="28">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s="28">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s="28">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s="28">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s="28">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s="28">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s="2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s="28">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s="28">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s="28">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s="28">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s="28">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s="28">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s="28">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s="28">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s="28">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s="2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s="28">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s="28">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s="28">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s="28">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s="28">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s="28">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s="28">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s="28">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s="28">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s="2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s="28">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s="28">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s="28">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s="28">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s="28">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s="28">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s="28">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s="28">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s="28">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s="2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s="28">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s="28">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s="28">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s="28">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s="28">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s="28">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s="28">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s="28">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s="28">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s="2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s="28">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s="28">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s="28">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s="28">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s="28">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s="28">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s="28">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s="28">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s="28">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s="2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s="28">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s="28">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s="28">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s="28">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s="28">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s="28">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s="28">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s="28">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s="28">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s="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s="28">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s="28">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s="28">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s="28">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s="28">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s="28">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s="28">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s="28">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s="28">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s="2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s="28">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s="28">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s="28">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s="28">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s="28">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s="28">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s="28">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s="28">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s="28">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s="2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s="28">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s="28">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s="28">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s="28">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s="28">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s="28">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s="28">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s="28">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s="28">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s="2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s="28">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s="28">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s="28">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s="28">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s="28">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s="28">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s="28">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s="28">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s="28">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s="2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s="28">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s="28">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s="28">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s="28">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s="28">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s="28">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s="28">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s="28">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s="28">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s="2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s="28">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s="28">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s="28">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s="28">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s="28">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s="28">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s="28">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s="28">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s="28">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s="2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s="28">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s="28">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s="28">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s="28">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s="28">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s="28">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s="28">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s="28">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s="28">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s="2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s="28">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s="28">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s="28">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s="28">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s="28">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s="28">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s="28">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s="28">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s="28">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s="2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s="28">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s="28">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s="28">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s="28">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s="28">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s="28">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s="28">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s="28">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s="28">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s="2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s="28">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s="28">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s="28">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s="28">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s="28">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s="28">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s="28">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s="28">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s="28">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s="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s="28">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s="28">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s="28">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s="28">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s="28">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s="28">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s="28">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s="28">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s="28">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s="2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s="28">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s="28">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s="28">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s="28">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s="28">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s="28">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s="28">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s="28">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s="28">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s="2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s="28">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s="28">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s="28">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s="28">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s="28">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s="28">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s="28">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s="28">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s="28">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s="2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s="28">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s="28">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s="28">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s="28">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s="28">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s="28">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s="28">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s="28">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s="28">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s="2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s="28">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s="28">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s="28">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s="28">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s="28">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s="28">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s="28">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s="28">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s="28">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s="2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s="28">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s="28">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s="28">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s="28">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s="28">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s="28">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s="28">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s="28">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s="28">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s="2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s="28">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s="28">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s="28">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s="28">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s="28">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s="28">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s="28">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s="28">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s="28">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s="2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s="28">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s="28">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s="28">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s="28">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s="28">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s="28">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s="28">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s="28">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s="28">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s="2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s="28">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s="28">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s="28">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s="28">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s="28">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s="28">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s="28">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s="28">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s="28">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s="2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s="28">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s="28">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s="28">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s="28">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s="28">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s="28">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s="28">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s="28">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s="28">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s="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s="28">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s="28">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s="28">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s="28">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s="28">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s="28">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s="28">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s="28">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s="28">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s="2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s="28">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s="28">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s="28">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s="28">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s="28">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s="28">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s="28">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s="28">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s="28">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s="2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s="28">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s="28">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s="28">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s="28">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s="28">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s="28">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s="28">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s="28">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s="28">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s="2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s="28">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s="28">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s="28">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s="28">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s="28">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s="28">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s="28">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s="28">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s="28">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s="2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s="28">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s="28">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s="28">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s="28">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s="28">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s="28">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s="28">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s="28">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s="28">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s="2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s="28">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s="28">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s="28">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s="28">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s="28">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s="28">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s="28">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s="28">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s="28">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s="2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s="28">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s="28">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s="28">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s="28">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s="28">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s="28">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s="28">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s="28">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s="28">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s="2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s="28">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s="28">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s="28">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s="28">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s="28">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s="28">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s="28">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s="28">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s="28">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s="2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s="28">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s="28">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s="28">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s="28">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s="28">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s="28">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s="28">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s="28">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s="28">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s="2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s="28">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s="28">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s="28">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s="28">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s="28">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s="28">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s="28">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s="28">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s="28">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s="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s="28">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s="28">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s="28">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s="28">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s="28">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s="28">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s="28">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s="28">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s="28">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s="2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s="28">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s="28">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s="28">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s="28">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s="28">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s="28">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s="28">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s="28">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s="28">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s="2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s="28">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s="28">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s="28">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s="28">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s="28">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s="28">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s="28">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s="28">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s="28">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s="2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s="28">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s="28">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s="28">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s="28">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s="28">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s="28">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s="28">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s="28">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s="28">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s="2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s="28">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s="28">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s="28">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s="28">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s="28">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s="28">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s="28">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s="28">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s="28">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s="2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s="28">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s="28">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s="28">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s="28">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s="28">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s="28">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s="28">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s="28">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s="28">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s="2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s="28">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s="28">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s="28">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s="28">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s="28">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s="28">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s="28">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s="28">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s="28">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s="2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s="28">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s="28">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s="28">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s="28">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s="28">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s="28">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s="28">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s="28">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s="28">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s="2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s="28">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s="28">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s="28">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s="28">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s="28">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s="28">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s="28">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s="28">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s="28">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s="2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s="28">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s="28">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s="28">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s="28">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s="28">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s="28">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s="28">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s="28">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s="28">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s="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s="28">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s="28">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s="28">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s="28">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s="28">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s="28">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s="28">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s="28">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s="28">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s="2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s="28">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s="28">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s="28">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s="28">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s="28">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s="28">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s="28">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s="28">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s="28">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s="2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s="28">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s="28">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s="28">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s="28">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s="28">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s="28">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s="28">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s="28">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s="28">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s="2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s="28">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s="28">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s="28">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s="28">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s="28">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s="28">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s="28">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s="28">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s="28">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s="2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s="28">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s="28">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s="28">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s="28">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s="28">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s="28">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s="28">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s="28">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s="28">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s="2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s="28">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s="28">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s="28">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s="28">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s="28">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s="28">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s="28">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s="28">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s="28">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s="2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s="28">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s="28">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s="28">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s="28">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s="28">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s="28">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s="28">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s="28">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s="28">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s="2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s="28">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s="28">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s="28">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s="28">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s="28">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s="28">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s="28">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s="28">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s="28">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s="2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s="28">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s="28">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s="28">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s="28">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s="28">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s="28">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s="28">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s="28">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s="28">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s="2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s="28">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s="28">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s="28">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s="28">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s="28">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s="28">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s="28">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s="28">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s="28">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s="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s="28">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s="28">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s="28">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s="28">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s="28">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s="28">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s="28">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s="28">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s="28">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s="2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s="28">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s="28">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s="28">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s="28">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s="28">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s="28">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s="28">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s="28">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s="28">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s="2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s="28">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s="28">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s="28">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s="28">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s="28">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s="28">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s="28">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s="28">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s="28">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s="2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s="28">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s="28">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s="28">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s="28">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s="28">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s="28">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s="28">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s="28">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s="28">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s="2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s="28">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s="28">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s="28">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s="28">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s="28">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s="28">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s="28">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s="28">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s="28">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s="2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s="28">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s="28">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s="28">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s="28">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s="28">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s="28">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s="28">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s="28">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s="28">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s="2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s="28">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s="28">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s="28">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s="28">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s="28">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s="28">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s="28">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s="28">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s="28">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s="2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s="28">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s="28">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s="28">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s="28">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s="28">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s="28">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s="28">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s="28">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s="28">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s="2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s="28">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s="28">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s="28">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s="28">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s="28">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s="28">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s="28">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s="28">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s="28">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s="2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s="28">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s="28">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s="28">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s="28">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s="28">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s="28">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s="28">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s="28">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s="28">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s="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s="28">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s="28">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s="28">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s="28">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s="28">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s="28">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s="28">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s="28">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s="28">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s="2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s="28">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s="28">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s="28">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s="28">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s="28">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s="28">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s="28">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s="28">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s="28">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s="2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s="28">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s="28">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s="28">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s="28">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s="28">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s="28">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s="28">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s="28">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s="28">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s="2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s="28">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s="28">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s="28">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s="28">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s="28">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s="28">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s="28">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s="28">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s="28">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s="2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s="28">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s="28">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s="28">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s="28">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s="28">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s="28">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s="28">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s="28">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s="28">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s="2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s="28">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s="28">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s="28">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s="28">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s="28">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s="28">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s="28">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s="28">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s="28">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s="2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s="28">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s="28">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s="28">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s="28">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s="28">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s="28">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s="28">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s="28">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s="28">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s="2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s="28">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s="28">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s="28">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s="28">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s="28">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L7"/>
  <sheetViews>
    <sheetView zoomScale="82" zoomScaleNormal="115" workbookViewId="0">
      <selection activeCell="G3" sqref="G3"/>
    </sheetView>
  </sheetViews>
  <sheetFormatPr defaultRowHeight="13.5" x14ac:dyDescent="0.35"/>
  <cols>
    <col min="5" max="5" width="10.8125" customWidth="1"/>
    <col min="6" max="6" width="9.8125" customWidth="1"/>
  </cols>
  <sheetData>
    <row r="2" spans="5:12" x14ac:dyDescent="0.35">
      <c r="E2" t="s">
        <v>1040</v>
      </c>
      <c r="F2" t="s">
        <v>1041</v>
      </c>
    </row>
    <row r="3" spans="5:12" ht="43.15" customHeight="1" x14ac:dyDescent="0.35">
      <c r="E3" t="s">
        <v>11</v>
      </c>
      <c r="G3" t="s">
        <v>1079</v>
      </c>
    </row>
    <row r="4" spans="5:12" ht="50" customHeight="1" x14ac:dyDescent="0.35">
      <c r="E4" t="s">
        <v>9</v>
      </c>
      <c r="L4" t="e">
        <f>INDEX($E$3:$E$7,MATCH(Pivots!$A$77,$F$3:$F$7,0))</f>
        <v>#N/A</v>
      </c>
    </row>
    <row r="5" spans="5:12" ht="50" customHeight="1" x14ac:dyDescent="0.35">
      <c r="E5" t="s">
        <v>6</v>
      </c>
    </row>
    <row r="6" spans="5:12" ht="50" customHeight="1" x14ac:dyDescent="0.35">
      <c r="E6" t="s">
        <v>13</v>
      </c>
    </row>
    <row r="7" spans="5:12" ht="50" customHeight="1" x14ac:dyDescent="0.35">
      <c r="E7" t="s">
        <v>10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9D80E-E8FB-4164-BFB5-4D9C68AC9EDB}">
  <dimension ref="A3:R110"/>
  <sheetViews>
    <sheetView zoomScale="77" workbookViewId="0">
      <selection activeCell="L10" sqref="L10"/>
    </sheetView>
  </sheetViews>
  <sheetFormatPr defaultRowHeight="13.5" x14ac:dyDescent="0.35"/>
  <cols>
    <col min="1" max="1" width="14.125" bestFit="1" customWidth="1"/>
    <col min="2" max="2" width="10.5625" bestFit="1" customWidth="1"/>
    <col min="3" max="3" width="11.5625" bestFit="1" customWidth="1"/>
    <col min="4" max="4" width="14.125" bestFit="1" customWidth="1"/>
    <col min="5" max="5" width="10.5625" bestFit="1" customWidth="1"/>
    <col min="6" max="6" width="7.0625" bestFit="1" customWidth="1"/>
    <col min="7" max="7" width="13.875" bestFit="1" customWidth="1"/>
    <col min="8" max="8" width="9.9375" bestFit="1" customWidth="1"/>
    <col min="18" max="18" width="9.875" customWidth="1"/>
  </cols>
  <sheetData>
    <row r="3" spans="1:5" x14ac:dyDescent="0.35">
      <c r="A3" t="s">
        <v>1042</v>
      </c>
      <c r="B3" t="s">
        <v>1043</v>
      </c>
      <c r="C3" t="s">
        <v>1044</v>
      </c>
      <c r="D3" t="s">
        <v>1045</v>
      </c>
      <c r="E3" t="s">
        <v>1046</v>
      </c>
    </row>
    <row r="4" spans="1:5" x14ac:dyDescent="0.35">
      <c r="A4" s="21">
        <v>1000</v>
      </c>
      <c r="B4" s="26">
        <v>96623</v>
      </c>
      <c r="C4" s="22">
        <v>89850</v>
      </c>
      <c r="D4" s="22">
        <v>3.8854000000000033</v>
      </c>
      <c r="E4">
        <v>307</v>
      </c>
    </row>
    <row r="9" spans="1:5" x14ac:dyDescent="0.35">
      <c r="A9" t="s">
        <v>1042</v>
      </c>
      <c r="B9" t="s">
        <v>1043</v>
      </c>
      <c r="C9" t="s">
        <v>1044</v>
      </c>
      <c r="D9" t="s">
        <v>1045</v>
      </c>
      <c r="E9" t="s">
        <v>1046</v>
      </c>
    </row>
    <row r="10" spans="1:5" x14ac:dyDescent="0.35">
      <c r="A10" s="21">
        <v>200</v>
      </c>
      <c r="B10" s="26">
        <v>20104</v>
      </c>
      <c r="C10" s="22">
        <v>18209</v>
      </c>
      <c r="D10" s="22">
        <v>3.8824999999999998</v>
      </c>
      <c r="E10">
        <v>51</v>
      </c>
    </row>
    <row r="24" spans="1:18" ht="15" x14ac:dyDescent="0.4">
      <c r="A24" s="23" t="s">
        <v>1060</v>
      </c>
      <c r="B24" t="s">
        <v>1042</v>
      </c>
      <c r="C24" t="s">
        <v>1061</v>
      </c>
      <c r="R24" s="29"/>
    </row>
    <row r="25" spans="1:18" x14ac:dyDescent="0.35">
      <c r="A25" s="25" t="s">
        <v>1048</v>
      </c>
      <c r="B25" s="21">
        <v>21</v>
      </c>
      <c r="C25" s="21">
        <v>21</v>
      </c>
    </row>
    <row r="26" spans="1:18" x14ac:dyDescent="0.35">
      <c r="A26" s="25" t="s">
        <v>1049</v>
      </c>
      <c r="B26" s="21">
        <v>18</v>
      </c>
      <c r="C26" s="21">
        <v>18</v>
      </c>
    </row>
    <row r="27" spans="1:18" x14ac:dyDescent="0.35">
      <c r="A27" s="25" t="s">
        <v>1050</v>
      </c>
      <c r="B27" s="21">
        <v>31</v>
      </c>
      <c r="C27" s="21">
        <v>31</v>
      </c>
      <c r="D27" s="23" t="s">
        <v>1060</v>
      </c>
      <c r="E27" t="s">
        <v>1042</v>
      </c>
    </row>
    <row r="28" spans="1:18" x14ac:dyDescent="0.35">
      <c r="A28" s="25" t="s">
        <v>1051</v>
      </c>
      <c r="B28" s="21">
        <v>20</v>
      </c>
      <c r="C28" s="21">
        <v>20</v>
      </c>
      <c r="D28" s="25" t="s">
        <v>1065</v>
      </c>
      <c r="E28" s="21">
        <v>27</v>
      </c>
    </row>
    <row r="29" spans="1:18" x14ac:dyDescent="0.35">
      <c r="A29" s="25" t="s">
        <v>1052</v>
      </c>
      <c r="B29" s="21">
        <v>8</v>
      </c>
      <c r="C29" s="21">
        <v>8</v>
      </c>
      <c r="D29" s="25" t="s">
        <v>1063</v>
      </c>
      <c r="E29" s="21">
        <v>22</v>
      </c>
    </row>
    <row r="30" spans="1:18" x14ac:dyDescent="0.35">
      <c r="A30" s="25" t="s">
        <v>1053</v>
      </c>
      <c r="B30" s="21">
        <v>12</v>
      </c>
      <c r="C30" s="21">
        <v>12</v>
      </c>
      <c r="D30" s="25" t="s">
        <v>1067</v>
      </c>
      <c r="E30" s="21">
        <v>27</v>
      </c>
    </row>
    <row r="31" spans="1:18" x14ac:dyDescent="0.35">
      <c r="A31" s="25" t="s">
        <v>1054</v>
      </c>
      <c r="B31" s="21">
        <v>12</v>
      </c>
      <c r="C31" s="21">
        <v>12</v>
      </c>
      <c r="D31" s="25" t="s">
        <v>1068</v>
      </c>
      <c r="E31" s="21">
        <v>27</v>
      </c>
    </row>
    <row r="32" spans="1:18" x14ac:dyDescent="0.35">
      <c r="A32" s="25" t="s">
        <v>1055</v>
      </c>
      <c r="B32" s="21">
        <v>7</v>
      </c>
      <c r="C32" s="21">
        <v>7</v>
      </c>
      <c r="D32" s="25" t="s">
        <v>1066</v>
      </c>
      <c r="E32" s="21">
        <v>27</v>
      </c>
    </row>
    <row r="33" spans="1:5" x14ac:dyDescent="0.35">
      <c r="A33" s="25" t="s">
        <v>1056</v>
      </c>
      <c r="B33" s="21">
        <v>20</v>
      </c>
      <c r="C33" s="21">
        <v>20</v>
      </c>
      <c r="D33" s="25" t="s">
        <v>1062</v>
      </c>
      <c r="E33" s="21">
        <v>32</v>
      </c>
    </row>
    <row r="34" spans="1:5" x14ac:dyDescent="0.35">
      <c r="A34" s="25" t="s">
        <v>1057</v>
      </c>
      <c r="B34" s="21">
        <v>24</v>
      </c>
      <c r="C34" s="21">
        <v>24</v>
      </c>
      <c r="D34" s="25" t="s">
        <v>1064</v>
      </c>
      <c r="E34" s="21">
        <v>38</v>
      </c>
    </row>
    <row r="35" spans="1:5" x14ac:dyDescent="0.35">
      <c r="A35" s="25" t="s">
        <v>1058</v>
      </c>
      <c r="B35" s="21">
        <v>12</v>
      </c>
      <c r="C35" s="21">
        <v>12</v>
      </c>
      <c r="D35" s="25" t="s">
        <v>1047</v>
      </c>
      <c r="E35" s="21">
        <v>200</v>
      </c>
    </row>
    <row r="36" spans="1:5" x14ac:dyDescent="0.35">
      <c r="A36" s="25" t="s">
        <v>1059</v>
      </c>
      <c r="B36" s="21">
        <v>15</v>
      </c>
      <c r="C36" s="21">
        <v>15</v>
      </c>
    </row>
    <row r="37" spans="1:5" x14ac:dyDescent="0.35">
      <c r="A37" s="25" t="s">
        <v>1047</v>
      </c>
      <c r="B37" s="21">
        <v>200</v>
      </c>
      <c r="C37" s="21">
        <v>200</v>
      </c>
    </row>
    <row r="41" spans="1:5" x14ac:dyDescent="0.35">
      <c r="A41" s="23" t="s">
        <v>1060</v>
      </c>
      <c r="B41" t="s">
        <v>1042</v>
      </c>
    </row>
    <row r="42" spans="1:5" x14ac:dyDescent="0.35">
      <c r="A42" s="25">
        <v>2</v>
      </c>
      <c r="B42" s="21">
        <v>10</v>
      </c>
    </row>
    <row r="43" spans="1:5" x14ac:dyDescent="0.35">
      <c r="A43" s="25">
        <v>3</v>
      </c>
      <c r="B43" s="21">
        <v>44</v>
      </c>
    </row>
    <row r="44" spans="1:5" x14ac:dyDescent="0.35">
      <c r="A44" s="25">
        <v>4</v>
      </c>
      <c r="B44" s="21">
        <v>95</v>
      </c>
    </row>
    <row r="45" spans="1:5" x14ac:dyDescent="0.35">
      <c r="A45" s="25">
        <v>5</v>
      </c>
      <c r="B45" s="21">
        <v>51</v>
      </c>
    </row>
    <row r="46" spans="1:5" x14ac:dyDescent="0.35">
      <c r="A46" s="25" t="s">
        <v>1047</v>
      </c>
      <c r="B46" s="21">
        <v>200</v>
      </c>
    </row>
    <row r="52" spans="1:10" x14ac:dyDescent="0.35">
      <c r="I52" t="s">
        <v>1077</v>
      </c>
      <c r="J52" t="str">
        <f>A77</f>
        <v>R05</v>
      </c>
    </row>
    <row r="54" spans="1:10" x14ac:dyDescent="0.35">
      <c r="A54" s="23" t="s">
        <v>1060</v>
      </c>
      <c r="B54" t="s">
        <v>1042</v>
      </c>
      <c r="C54" t="s">
        <v>1043</v>
      </c>
      <c r="F54" t="s">
        <v>1074</v>
      </c>
      <c r="G54" t="s">
        <v>1075</v>
      </c>
      <c r="H54" t="s">
        <v>1076</v>
      </c>
      <c r="I54" t="s">
        <v>1069</v>
      </c>
      <c r="J54" t="s">
        <v>1070</v>
      </c>
    </row>
    <row r="55" spans="1:10" x14ac:dyDescent="0.35">
      <c r="A55" s="25" t="s">
        <v>11</v>
      </c>
      <c r="B55" s="21">
        <v>189</v>
      </c>
      <c r="C55" s="26">
        <v>18415</v>
      </c>
      <c r="F55" s="25" t="s">
        <v>11</v>
      </c>
      <c r="G55" s="21">
        <v>189</v>
      </c>
      <c r="H55" s="27">
        <v>18415</v>
      </c>
      <c r="I55" t="str">
        <f>IF(F55=$J$52,G55,"N/A")</f>
        <v>N/A</v>
      </c>
      <c r="J55" s="27" t="str">
        <f>IF(F55=$J$52,H55,"N/A")</f>
        <v>N/A</v>
      </c>
    </row>
    <row r="56" spans="1:10" x14ac:dyDescent="0.35">
      <c r="A56" s="25" t="s">
        <v>9</v>
      </c>
      <c r="B56" s="21">
        <v>218</v>
      </c>
      <c r="C56" s="26">
        <v>20581</v>
      </c>
      <c r="F56" s="25" t="s">
        <v>9</v>
      </c>
      <c r="G56" s="21">
        <v>218</v>
      </c>
      <c r="H56" s="27">
        <v>20581</v>
      </c>
      <c r="I56" t="str">
        <f t="shared" ref="I56:I59" si="0">IF(F56=$J$52,G56,"N/A")</f>
        <v>N/A</v>
      </c>
      <c r="J56" s="27" t="str">
        <f t="shared" ref="J56:J59" si="1">IF(F56=$J$52,H56,"N/A")</f>
        <v>N/A</v>
      </c>
    </row>
    <row r="57" spans="1:10" x14ac:dyDescent="0.35">
      <c r="A57" s="25" t="s">
        <v>6</v>
      </c>
      <c r="B57" s="21">
        <v>207</v>
      </c>
      <c r="C57" s="26">
        <v>20872</v>
      </c>
      <c r="F57" s="25" t="s">
        <v>6</v>
      </c>
      <c r="G57" s="21">
        <v>207</v>
      </c>
      <c r="H57" s="27">
        <v>20872</v>
      </c>
      <c r="I57" t="str">
        <f t="shared" si="0"/>
        <v>N/A</v>
      </c>
      <c r="J57" s="27" t="str">
        <f t="shared" si="1"/>
        <v>N/A</v>
      </c>
    </row>
    <row r="58" spans="1:10" x14ac:dyDescent="0.35">
      <c r="A58" s="25" t="s">
        <v>13</v>
      </c>
      <c r="B58" s="21">
        <v>186</v>
      </c>
      <c r="C58" s="26">
        <v>16651</v>
      </c>
      <c r="F58" s="25" t="s">
        <v>13</v>
      </c>
      <c r="G58" s="21">
        <v>186</v>
      </c>
      <c r="H58" s="27">
        <v>16651</v>
      </c>
      <c r="I58" t="str">
        <f t="shared" si="0"/>
        <v>N/A</v>
      </c>
      <c r="J58" s="27" t="str">
        <f t="shared" si="1"/>
        <v>N/A</v>
      </c>
    </row>
    <row r="59" spans="1:10" x14ac:dyDescent="0.35">
      <c r="A59" s="25" t="s">
        <v>10</v>
      </c>
      <c r="B59" s="21">
        <v>200</v>
      </c>
      <c r="C59" s="26">
        <v>20104</v>
      </c>
      <c r="F59" s="25" t="s">
        <v>10</v>
      </c>
      <c r="G59" s="21">
        <v>200</v>
      </c>
      <c r="H59" s="27">
        <v>20104</v>
      </c>
      <c r="I59">
        <f t="shared" si="0"/>
        <v>200</v>
      </c>
      <c r="J59" s="27">
        <f t="shared" si="1"/>
        <v>20104</v>
      </c>
    </row>
    <row r="60" spans="1:10" x14ac:dyDescent="0.35">
      <c r="A60" s="25" t="s">
        <v>1047</v>
      </c>
      <c r="B60" s="21">
        <v>1000</v>
      </c>
      <c r="C60" s="26">
        <v>96623</v>
      </c>
    </row>
    <row r="66" spans="1:4" x14ac:dyDescent="0.35">
      <c r="A66" s="23" t="s">
        <v>1042</v>
      </c>
      <c r="B66" s="23" t="s">
        <v>1071</v>
      </c>
    </row>
    <row r="67" spans="1:4" x14ac:dyDescent="0.35">
      <c r="A67" s="23" t="s">
        <v>1060</v>
      </c>
      <c r="B67" t="s">
        <v>999</v>
      </c>
      <c r="C67" t="s">
        <v>998</v>
      </c>
      <c r="D67" t="s">
        <v>1047</v>
      </c>
    </row>
    <row r="68" spans="1:4" x14ac:dyDescent="0.35">
      <c r="A68" s="25" t="s">
        <v>1002</v>
      </c>
      <c r="B68" s="21">
        <v>144</v>
      </c>
      <c r="C68" s="21">
        <v>132</v>
      </c>
      <c r="D68" s="21">
        <v>276</v>
      </c>
    </row>
    <row r="69" spans="1:4" x14ac:dyDescent="0.35">
      <c r="A69" s="25" t="s">
        <v>1001</v>
      </c>
      <c r="B69" s="21">
        <v>326</v>
      </c>
      <c r="C69" s="21">
        <v>63</v>
      </c>
      <c r="D69" s="21">
        <v>389</v>
      </c>
    </row>
    <row r="70" spans="1:4" x14ac:dyDescent="0.35">
      <c r="A70" s="25" t="s">
        <v>1000</v>
      </c>
      <c r="B70" s="21">
        <v>129</v>
      </c>
      <c r="C70" s="21">
        <v>206</v>
      </c>
      <c r="D70" s="21">
        <v>335</v>
      </c>
    </row>
    <row r="71" spans="1:4" x14ac:dyDescent="0.35">
      <c r="A71" s="25" t="s">
        <v>1047</v>
      </c>
      <c r="B71" s="21">
        <v>599</v>
      </c>
      <c r="C71" s="21">
        <v>401</v>
      </c>
      <c r="D71" s="21">
        <v>1000</v>
      </c>
    </row>
    <row r="76" spans="1:4" x14ac:dyDescent="0.35">
      <c r="A76" s="23" t="s">
        <v>1060</v>
      </c>
    </row>
    <row r="77" spans="1:4" x14ac:dyDescent="0.35">
      <c r="A77" s="25" t="s">
        <v>10</v>
      </c>
    </row>
    <row r="78" spans="1:4" x14ac:dyDescent="0.35">
      <c r="A78" s="25" t="s">
        <v>1047</v>
      </c>
    </row>
    <row r="91" spans="1:7" x14ac:dyDescent="0.35">
      <c r="A91" s="23" t="s">
        <v>1043</v>
      </c>
      <c r="B91" s="23" t="s">
        <v>1071</v>
      </c>
    </row>
    <row r="92" spans="1:7" x14ac:dyDescent="0.35">
      <c r="A92" s="23" t="s">
        <v>1060</v>
      </c>
      <c r="B92" t="s">
        <v>11</v>
      </c>
      <c r="C92" t="s">
        <v>9</v>
      </c>
      <c r="D92" t="s">
        <v>6</v>
      </c>
      <c r="E92" t="s">
        <v>13</v>
      </c>
      <c r="F92" t="s">
        <v>10</v>
      </c>
      <c r="G92" t="s">
        <v>1047</v>
      </c>
    </row>
    <row r="93" spans="1:7" x14ac:dyDescent="0.35">
      <c r="A93" s="25" t="s">
        <v>1002</v>
      </c>
    </row>
    <row r="94" spans="1:7" x14ac:dyDescent="0.35">
      <c r="A94" s="30" t="s">
        <v>20</v>
      </c>
      <c r="B94" s="26">
        <v>891</v>
      </c>
      <c r="C94" s="26">
        <v>1332</v>
      </c>
      <c r="D94" s="26">
        <v>1282</v>
      </c>
      <c r="E94" s="26">
        <v>739</v>
      </c>
      <c r="F94" s="26">
        <v>560</v>
      </c>
      <c r="G94" s="26">
        <v>4804</v>
      </c>
    </row>
    <row r="95" spans="1:7" x14ac:dyDescent="0.35">
      <c r="A95" s="30" t="s">
        <v>12</v>
      </c>
      <c r="B95" s="26">
        <v>1991</v>
      </c>
      <c r="C95" s="26">
        <v>1886</v>
      </c>
      <c r="D95" s="26">
        <v>1206</v>
      </c>
      <c r="E95" s="26">
        <v>884</v>
      </c>
      <c r="F95" s="26">
        <v>1722</v>
      </c>
      <c r="G95" s="26">
        <v>7689</v>
      </c>
    </row>
    <row r="96" spans="1:7" x14ac:dyDescent="0.35">
      <c r="A96" s="30" t="s">
        <v>8</v>
      </c>
      <c r="B96" s="26">
        <v>1163</v>
      </c>
      <c r="C96" s="26">
        <v>1180</v>
      </c>
      <c r="D96" s="26">
        <v>1616</v>
      </c>
      <c r="E96" s="26">
        <v>1043</v>
      </c>
      <c r="F96" s="26">
        <v>1747</v>
      </c>
      <c r="G96" s="26">
        <v>6749</v>
      </c>
    </row>
    <row r="97" spans="1:7" x14ac:dyDescent="0.35">
      <c r="A97" s="30" t="s">
        <v>16</v>
      </c>
      <c r="B97" s="26">
        <v>1438</v>
      </c>
      <c r="C97" s="26">
        <v>1616</v>
      </c>
      <c r="D97" s="26">
        <v>866</v>
      </c>
      <c r="E97" s="26">
        <v>829</v>
      </c>
      <c r="F97" s="26">
        <v>2070</v>
      </c>
      <c r="G97" s="26">
        <v>6819</v>
      </c>
    </row>
    <row r="98" spans="1:7" x14ac:dyDescent="0.35">
      <c r="A98" s="25" t="s">
        <v>1001</v>
      </c>
    </row>
    <row r="99" spans="1:7" x14ac:dyDescent="0.35">
      <c r="A99" s="30" t="s">
        <v>24</v>
      </c>
      <c r="B99" s="26">
        <v>1233</v>
      </c>
      <c r="C99" s="26">
        <v>223</v>
      </c>
      <c r="D99" s="26">
        <v>1680</v>
      </c>
      <c r="E99" s="26">
        <v>990</v>
      </c>
      <c r="F99" s="26">
        <v>1508</v>
      </c>
      <c r="G99" s="26">
        <v>5634</v>
      </c>
    </row>
    <row r="100" spans="1:7" x14ac:dyDescent="0.35">
      <c r="A100" s="30" t="s">
        <v>15</v>
      </c>
      <c r="B100" s="26">
        <v>1598</v>
      </c>
      <c r="C100" s="26">
        <v>1907</v>
      </c>
      <c r="D100" s="26">
        <v>869</v>
      </c>
      <c r="E100" s="26">
        <v>1426</v>
      </c>
      <c r="F100" s="26">
        <v>1416</v>
      </c>
      <c r="G100" s="26">
        <v>7216</v>
      </c>
    </row>
    <row r="101" spans="1:7" x14ac:dyDescent="0.35">
      <c r="A101" s="30" t="s">
        <v>5</v>
      </c>
      <c r="B101" s="26">
        <v>900</v>
      </c>
      <c r="C101" s="26">
        <v>1016</v>
      </c>
      <c r="D101" s="26">
        <v>960</v>
      </c>
      <c r="E101" s="26">
        <v>940</v>
      </c>
      <c r="F101" s="26">
        <v>1193</v>
      </c>
      <c r="G101" s="26">
        <v>5009</v>
      </c>
    </row>
    <row r="102" spans="1:7" x14ac:dyDescent="0.35">
      <c r="A102" s="30" t="s">
        <v>18</v>
      </c>
      <c r="B102" s="26">
        <v>900</v>
      </c>
      <c r="C102" s="26">
        <v>1470</v>
      </c>
      <c r="D102" s="26">
        <v>1617</v>
      </c>
      <c r="E102" s="26">
        <v>1314</v>
      </c>
      <c r="F102" s="26">
        <v>941</v>
      </c>
      <c r="G102" s="26">
        <v>6242</v>
      </c>
    </row>
    <row r="103" spans="1:7" x14ac:dyDescent="0.35">
      <c r="A103" s="30" t="s">
        <v>14</v>
      </c>
      <c r="B103" s="26">
        <v>1255</v>
      </c>
      <c r="C103" s="26">
        <v>516</v>
      </c>
      <c r="D103" s="26">
        <v>1874</v>
      </c>
      <c r="E103" s="26">
        <v>1863</v>
      </c>
      <c r="F103" s="26">
        <v>1722</v>
      </c>
      <c r="G103" s="26">
        <v>7230</v>
      </c>
    </row>
    <row r="104" spans="1:7" x14ac:dyDescent="0.35">
      <c r="A104" s="30" t="s">
        <v>19</v>
      </c>
      <c r="B104" s="26">
        <v>1138</v>
      </c>
      <c r="C104" s="26">
        <v>1898</v>
      </c>
      <c r="D104" s="26">
        <v>1482</v>
      </c>
      <c r="E104" s="26">
        <v>846</v>
      </c>
      <c r="F104" s="26">
        <v>1154</v>
      </c>
      <c r="G104" s="26">
        <v>6518</v>
      </c>
    </row>
    <row r="105" spans="1:7" x14ac:dyDescent="0.35">
      <c r="A105" s="25" t="s">
        <v>1000</v>
      </c>
    </row>
    <row r="106" spans="1:7" x14ac:dyDescent="0.35">
      <c r="A106" s="30" t="s">
        <v>17</v>
      </c>
      <c r="B106" s="26">
        <v>1655</v>
      </c>
      <c r="C106" s="26">
        <v>805</v>
      </c>
      <c r="D106" s="26">
        <v>2263</v>
      </c>
      <c r="E106" s="26">
        <v>987</v>
      </c>
      <c r="F106" s="26">
        <v>1075</v>
      </c>
      <c r="G106" s="26">
        <v>6785</v>
      </c>
    </row>
    <row r="107" spans="1:7" x14ac:dyDescent="0.35">
      <c r="A107" s="30" t="s">
        <v>23</v>
      </c>
      <c r="B107" s="26">
        <v>1104</v>
      </c>
      <c r="C107" s="26">
        <v>2280</v>
      </c>
      <c r="D107" s="26">
        <v>1445</v>
      </c>
      <c r="E107" s="26">
        <v>1722</v>
      </c>
      <c r="F107" s="26">
        <v>1196</v>
      </c>
      <c r="G107" s="26">
        <v>7747</v>
      </c>
    </row>
    <row r="108" spans="1:7" x14ac:dyDescent="0.35">
      <c r="A108" s="30" t="s">
        <v>7</v>
      </c>
      <c r="B108" s="26">
        <v>372</v>
      </c>
      <c r="C108" s="26">
        <v>1818</v>
      </c>
      <c r="D108" s="26">
        <v>1346</v>
      </c>
      <c r="E108" s="26">
        <v>1156</v>
      </c>
      <c r="F108" s="26">
        <v>1484</v>
      </c>
      <c r="G108" s="26">
        <v>6176</v>
      </c>
    </row>
    <row r="109" spans="1:7" x14ac:dyDescent="0.35">
      <c r="A109" s="30" t="s">
        <v>22</v>
      </c>
      <c r="B109" s="26">
        <v>1415</v>
      </c>
      <c r="C109" s="26">
        <v>1271</v>
      </c>
      <c r="D109" s="26">
        <v>1214</v>
      </c>
      <c r="E109" s="26">
        <v>1135</v>
      </c>
      <c r="F109" s="26">
        <v>1566</v>
      </c>
      <c r="G109" s="26">
        <v>6601</v>
      </c>
    </row>
    <row r="110" spans="1:7" x14ac:dyDescent="0.35">
      <c r="A110" s="30" t="s">
        <v>21</v>
      </c>
      <c r="B110" s="26">
        <v>1362</v>
      </c>
      <c r="C110" s="26">
        <v>1363</v>
      </c>
      <c r="D110" s="26">
        <v>1152</v>
      </c>
      <c r="E110" s="26">
        <v>777</v>
      </c>
      <c r="F110" s="26">
        <v>750</v>
      </c>
      <c r="G110" s="26">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A6BD90-F879-4FA0-89BC-D47D94B13999}">
  <dimension ref="A1:BX122"/>
  <sheetViews>
    <sheetView zoomScale="52" zoomScaleNormal="70" workbookViewId="0">
      <selection activeCell="O60" sqref="O60"/>
    </sheetView>
  </sheetViews>
  <sheetFormatPr defaultRowHeight="13.5" x14ac:dyDescent="0.35"/>
  <cols>
    <col min="1" max="14" width="9" style="24"/>
    <col min="15" max="15" width="11.0625" style="24" customWidth="1"/>
    <col min="16" max="16" width="11.375" style="24" customWidth="1"/>
    <col min="17" max="21" width="10.375" style="24" bestFit="1" customWidth="1"/>
    <col min="22" max="16384" width="9" style="24"/>
  </cols>
  <sheetData>
    <row r="1" spans="1:76" ht="58.15" customHeight="1" thickBot="1" x14ac:dyDescent="1.1000000000000001">
      <c r="A1" s="20"/>
      <c r="B1" s="52" t="s">
        <v>1073</v>
      </c>
      <c r="C1" s="53"/>
      <c r="D1" s="53"/>
      <c r="E1" s="53"/>
      <c r="F1" s="53"/>
      <c r="G1" s="53"/>
      <c r="H1" s="53"/>
      <c r="I1" s="53"/>
      <c r="J1" s="53"/>
      <c r="K1" s="53"/>
      <c r="L1" s="53"/>
      <c r="M1" s="53"/>
      <c r="N1" s="53"/>
      <c r="O1" s="53"/>
      <c r="P1" s="53"/>
      <c r="Q1" s="53"/>
      <c r="R1" s="53"/>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row>
    <row r="2" spans="1:76" x14ac:dyDescent="0.35">
      <c r="A2" s="20"/>
      <c r="B2" s="35"/>
      <c r="C2" s="31"/>
      <c r="D2" s="31"/>
      <c r="E2" s="31"/>
      <c r="F2" s="31"/>
      <c r="G2" s="31"/>
      <c r="H2" s="31"/>
      <c r="I2" s="31"/>
      <c r="J2" s="31"/>
      <c r="K2" s="31"/>
      <c r="L2" s="31"/>
      <c r="M2" s="31"/>
      <c r="N2" s="31"/>
      <c r="O2" s="31"/>
      <c r="P2" s="31"/>
      <c r="Q2" s="31"/>
      <c r="R2" s="31"/>
      <c r="S2" s="31"/>
      <c r="T2" s="31"/>
      <c r="U2" s="31"/>
      <c r="V2" s="31"/>
      <c r="W2" s="32"/>
      <c r="X2" s="20"/>
      <c r="Y2" s="20"/>
      <c r="Z2" s="20"/>
      <c r="AA2" s="20"/>
      <c r="AB2" s="20"/>
      <c r="AC2" s="20"/>
      <c r="AD2" s="20"/>
      <c r="AE2" s="20"/>
      <c r="AF2" s="20"/>
      <c r="AG2" s="20"/>
      <c r="AH2" s="20"/>
      <c r="AI2" s="20"/>
      <c r="AJ2" s="20"/>
      <c r="AK2" s="20"/>
      <c r="AL2" s="20"/>
      <c r="AM2" s="20"/>
      <c r="AN2" s="20"/>
      <c r="AO2" s="20"/>
      <c r="AP2" s="20"/>
      <c r="AQ2" s="20"/>
      <c r="AR2" s="20"/>
      <c r="AS2" s="20"/>
      <c r="AT2" s="20"/>
      <c r="AU2" s="20"/>
      <c r="AV2" s="20"/>
      <c r="AW2" s="20"/>
      <c r="AX2" s="20"/>
      <c r="AY2" s="20"/>
      <c r="AZ2" s="20"/>
      <c r="BA2" s="20"/>
      <c r="BB2" s="20"/>
      <c r="BC2" s="20"/>
      <c r="BD2" s="20"/>
      <c r="BE2" s="20"/>
      <c r="BF2" s="20"/>
      <c r="BG2" s="20"/>
      <c r="BH2" s="20"/>
      <c r="BI2" s="20"/>
      <c r="BJ2" s="20"/>
      <c r="BK2" s="20"/>
      <c r="BL2" s="20"/>
      <c r="BM2" s="20"/>
      <c r="BN2" s="20"/>
      <c r="BO2" s="20"/>
      <c r="BP2" s="20"/>
      <c r="BQ2" s="20"/>
      <c r="BR2" s="20"/>
      <c r="BS2" s="20"/>
      <c r="BT2" s="20"/>
      <c r="BU2" s="20"/>
      <c r="BV2" s="20"/>
      <c r="BW2" s="20"/>
      <c r="BX2" s="20"/>
    </row>
    <row r="3" spans="1:76" x14ac:dyDescent="0.35">
      <c r="A3" s="20"/>
      <c r="B3" s="33"/>
      <c r="C3" s="20"/>
      <c r="D3" s="20"/>
      <c r="E3" s="20"/>
      <c r="F3" s="20"/>
      <c r="G3" s="20"/>
      <c r="H3" s="20"/>
      <c r="I3" s="20"/>
      <c r="J3" s="20"/>
      <c r="K3" s="20"/>
      <c r="L3" s="20"/>
      <c r="M3" s="20"/>
      <c r="N3" s="20"/>
      <c r="O3" s="20"/>
      <c r="P3" s="20"/>
      <c r="Q3" s="20"/>
      <c r="R3" s="20"/>
      <c r="S3" s="20"/>
      <c r="T3" s="20"/>
      <c r="U3" s="20"/>
      <c r="V3" s="20"/>
      <c r="W3" s="36"/>
      <c r="X3" s="20"/>
      <c r="Y3" s="20"/>
      <c r="Z3" s="20"/>
      <c r="AA3" s="20"/>
      <c r="AB3" s="20"/>
      <c r="AC3" s="20"/>
      <c r="AD3" s="20"/>
      <c r="AE3" s="20"/>
      <c r="AF3" s="20"/>
      <c r="AG3" s="20"/>
      <c r="AH3" s="20"/>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row>
    <row r="4" spans="1:76" x14ac:dyDescent="0.35">
      <c r="A4" s="20"/>
      <c r="B4" s="33"/>
      <c r="C4" s="20"/>
      <c r="D4" s="20"/>
      <c r="E4" s="20"/>
      <c r="F4" s="20"/>
      <c r="G4" s="20"/>
      <c r="H4" s="20"/>
      <c r="I4" s="20"/>
      <c r="J4" s="20"/>
      <c r="K4" s="20"/>
      <c r="L4" s="20"/>
      <c r="M4" s="20"/>
      <c r="N4" s="20"/>
      <c r="O4" s="20"/>
      <c r="P4" s="20"/>
      <c r="Q4" s="20"/>
      <c r="R4" s="20"/>
      <c r="S4" s="20"/>
      <c r="T4" s="20"/>
      <c r="U4" s="20"/>
      <c r="V4" s="20"/>
      <c r="W4" s="36"/>
      <c r="X4" s="20"/>
      <c r="Y4" s="20"/>
      <c r="Z4" s="20"/>
      <c r="AA4" s="20"/>
      <c r="AB4" s="20"/>
      <c r="AC4" s="20"/>
      <c r="AD4" s="20"/>
      <c r="AE4" s="20"/>
      <c r="AF4" s="20"/>
      <c r="AG4" s="20"/>
      <c r="AH4" s="20"/>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row>
    <row r="5" spans="1:76" x14ac:dyDescent="0.35">
      <c r="A5" s="20"/>
      <c r="B5" s="33"/>
      <c r="C5" s="20"/>
      <c r="D5" s="20"/>
      <c r="E5" s="20"/>
      <c r="F5" s="20"/>
      <c r="G5" s="20"/>
      <c r="H5" s="20"/>
      <c r="I5" s="20"/>
      <c r="J5" s="20"/>
      <c r="K5" s="20"/>
      <c r="L5" s="20"/>
      <c r="M5" s="20"/>
      <c r="N5" s="20"/>
      <c r="O5" s="20"/>
      <c r="P5" s="20"/>
      <c r="Q5" s="20"/>
      <c r="R5" s="20"/>
      <c r="S5" s="20"/>
      <c r="T5" s="20"/>
      <c r="U5" s="20"/>
      <c r="V5" s="20"/>
      <c r="W5" s="36"/>
      <c r="X5" s="20"/>
      <c r="Y5" s="20"/>
      <c r="Z5" s="20"/>
      <c r="AA5" s="20"/>
      <c r="AB5" s="20"/>
      <c r="AC5" s="20"/>
      <c r="AD5" s="20"/>
      <c r="AE5" s="20"/>
      <c r="AF5" s="20"/>
      <c r="AG5" s="20"/>
      <c r="AH5" s="20"/>
      <c r="AI5" s="20"/>
      <c r="AJ5" s="20"/>
      <c r="AK5" s="20"/>
      <c r="AL5" s="20"/>
      <c r="AM5" s="20"/>
      <c r="AN5" s="20"/>
      <c r="AO5" s="20"/>
      <c r="AP5" s="20"/>
      <c r="AQ5" s="20"/>
      <c r="AR5" s="20"/>
      <c r="AS5" s="20"/>
      <c r="AT5" s="20"/>
      <c r="AU5" s="20"/>
      <c r="AV5" s="20"/>
      <c r="AW5" s="20"/>
      <c r="AX5" s="20"/>
      <c r="AY5" s="20"/>
      <c r="AZ5" s="20"/>
      <c r="BA5" s="20"/>
      <c r="BB5" s="20"/>
      <c r="BC5" s="20"/>
      <c r="BD5" s="20"/>
      <c r="BE5" s="20"/>
      <c r="BF5" s="20"/>
      <c r="BG5" s="20"/>
      <c r="BH5" s="20"/>
      <c r="BI5" s="20"/>
      <c r="BJ5" s="20"/>
      <c r="BK5" s="20"/>
      <c r="BL5" s="20"/>
      <c r="BM5" s="20"/>
      <c r="BN5" s="20"/>
      <c r="BO5" s="20"/>
      <c r="BP5" s="20"/>
      <c r="BQ5" s="20"/>
      <c r="BR5" s="20"/>
      <c r="BS5" s="20"/>
      <c r="BT5" s="20"/>
      <c r="BU5" s="20"/>
      <c r="BV5" s="20"/>
      <c r="BW5" s="20"/>
      <c r="BX5" s="20"/>
    </row>
    <row r="6" spans="1:76" x14ac:dyDescent="0.35">
      <c r="A6" s="20"/>
      <c r="B6" s="33"/>
      <c r="C6" s="20"/>
      <c r="D6" s="20"/>
      <c r="E6" s="20"/>
      <c r="F6" s="20"/>
      <c r="G6" s="20"/>
      <c r="H6" s="20"/>
      <c r="I6" s="20"/>
      <c r="J6" s="20"/>
      <c r="K6" s="20"/>
      <c r="L6" s="20"/>
      <c r="M6" s="20"/>
      <c r="N6" s="20"/>
      <c r="O6" s="20"/>
      <c r="P6" s="20"/>
      <c r="Q6" s="20"/>
      <c r="R6" s="20"/>
      <c r="S6" s="20"/>
      <c r="T6" s="20"/>
      <c r="U6" s="20"/>
      <c r="V6" s="20"/>
      <c r="W6" s="36"/>
      <c r="X6" s="20"/>
      <c r="Y6" s="20"/>
      <c r="Z6" s="20"/>
      <c r="AA6" s="20"/>
      <c r="AB6" s="20"/>
      <c r="AC6" s="20"/>
      <c r="AD6" s="20"/>
      <c r="AE6" s="20"/>
      <c r="AF6" s="20"/>
      <c r="AG6" s="20"/>
      <c r="AH6" s="20"/>
      <c r="AI6" s="20"/>
      <c r="AJ6" s="20"/>
      <c r="AK6" s="20"/>
      <c r="AL6" s="20"/>
      <c r="AM6" s="20"/>
      <c r="AN6" s="20"/>
      <c r="AO6" s="20"/>
      <c r="AP6" s="20"/>
      <c r="AQ6" s="20"/>
      <c r="AR6" s="20"/>
      <c r="AS6" s="20"/>
      <c r="AT6" s="20"/>
      <c r="AU6" s="20"/>
      <c r="AV6" s="20"/>
      <c r="AW6" s="20"/>
      <c r="AX6" s="20"/>
      <c r="AY6" s="20"/>
      <c r="AZ6" s="20"/>
      <c r="BA6" s="20"/>
      <c r="BB6" s="20"/>
      <c r="BC6" s="20"/>
      <c r="BD6" s="20"/>
      <c r="BE6" s="20"/>
      <c r="BF6" s="20"/>
      <c r="BG6" s="20"/>
      <c r="BH6" s="20"/>
      <c r="BI6" s="20"/>
      <c r="BJ6" s="20"/>
      <c r="BK6" s="20"/>
      <c r="BL6" s="20"/>
      <c r="BM6" s="20"/>
      <c r="BN6" s="20"/>
      <c r="BO6" s="20"/>
      <c r="BP6" s="20"/>
      <c r="BQ6" s="20"/>
      <c r="BR6" s="20"/>
      <c r="BS6" s="20"/>
      <c r="BT6" s="20"/>
      <c r="BU6" s="20"/>
      <c r="BV6" s="20"/>
      <c r="BW6" s="20"/>
      <c r="BX6" s="20"/>
    </row>
    <row r="7" spans="1:76" x14ac:dyDescent="0.35">
      <c r="A7" s="20"/>
      <c r="B7" s="33"/>
      <c r="C7" s="20"/>
      <c r="D7" s="20"/>
      <c r="E7" s="20"/>
      <c r="F7" s="20"/>
      <c r="G7" s="20"/>
      <c r="H7" s="20"/>
      <c r="I7" s="20"/>
      <c r="J7" s="20"/>
      <c r="K7" s="20"/>
      <c r="L7" s="20"/>
      <c r="M7" s="20"/>
      <c r="N7" s="20"/>
      <c r="O7" s="20"/>
      <c r="P7" s="20"/>
      <c r="Q7" s="20"/>
      <c r="R7" s="20"/>
      <c r="S7" s="20"/>
      <c r="T7" s="20"/>
      <c r="U7" s="20"/>
      <c r="V7" s="20"/>
      <c r="W7" s="36"/>
      <c r="X7" s="20"/>
      <c r="Y7" s="20"/>
      <c r="Z7" s="20"/>
      <c r="AA7" s="20"/>
      <c r="AB7" s="20"/>
      <c r="AC7" s="20"/>
      <c r="AD7" s="20"/>
      <c r="AE7" s="20"/>
      <c r="AF7" s="20"/>
      <c r="AG7" s="20"/>
      <c r="AH7" s="20"/>
      <c r="AI7" s="20"/>
      <c r="AJ7" s="20"/>
      <c r="AK7" s="20"/>
      <c r="AL7" s="20"/>
      <c r="AM7" s="20"/>
      <c r="AN7" s="20"/>
      <c r="AO7" s="20"/>
      <c r="AP7" s="20"/>
      <c r="AQ7" s="20"/>
      <c r="AR7" s="20"/>
      <c r="AS7" s="20"/>
      <c r="AT7" s="20"/>
      <c r="AU7" s="20"/>
      <c r="AV7" s="20"/>
      <c r="AW7" s="20"/>
      <c r="AX7" s="20"/>
      <c r="AY7" s="20"/>
      <c r="AZ7" s="20"/>
      <c r="BA7" s="20"/>
      <c r="BB7" s="20"/>
      <c r="BC7" s="20"/>
      <c r="BD7" s="20"/>
      <c r="BE7" s="20"/>
      <c r="BF7" s="20"/>
      <c r="BG7" s="20"/>
      <c r="BH7" s="20"/>
      <c r="BI7" s="20"/>
      <c r="BJ7" s="20"/>
      <c r="BK7" s="20"/>
      <c r="BL7" s="20"/>
      <c r="BM7" s="20"/>
      <c r="BN7" s="20"/>
      <c r="BO7" s="20"/>
      <c r="BP7" s="20"/>
      <c r="BQ7" s="20"/>
      <c r="BR7" s="20"/>
      <c r="BS7" s="20"/>
      <c r="BT7" s="20"/>
      <c r="BU7" s="20"/>
      <c r="BV7" s="20"/>
      <c r="BW7" s="20"/>
      <c r="BX7" s="20"/>
    </row>
    <row r="8" spans="1:76" x14ac:dyDescent="0.35">
      <c r="A8" s="20"/>
      <c r="B8" s="33"/>
      <c r="C8" s="20"/>
      <c r="D8" s="20"/>
      <c r="E8" s="20"/>
      <c r="F8" s="20"/>
      <c r="G8" s="20"/>
      <c r="H8" s="20"/>
      <c r="I8" s="20"/>
      <c r="J8" s="20"/>
      <c r="K8" s="20"/>
      <c r="L8" s="20"/>
      <c r="M8" s="20"/>
      <c r="N8" s="20"/>
      <c r="O8" s="20"/>
      <c r="P8" s="20"/>
      <c r="Q8" s="20"/>
      <c r="R8" s="20"/>
      <c r="S8" s="20"/>
      <c r="T8" s="20"/>
      <c r="U8" s="20"/>
      <c r="V8" s="20"/>
      <c r="W8" s="36"/>
      <c r="X8" s="20"/>
      <c r="Y8" s="20"/>
      <c r="Z8" s="20"/>
      <c r="AA8" s="20"/>
      <c r="AB8" s="20"/>
      <c r="AC8" s="20"/>
      <c r="AD8" s="20"/>
      <c r="AE8" s="20"/>
      <c r="AF8" s="20"/>
      <c r="AG8" s="20"/>
      <c r="AH8" s="20"/>
      <c r="AI8" s="20"/>
      <c r="AJ8" s="20"/>
      <c r="AK8" s="20"/>
      <c r="AL8" s="20"/>
      <c r="AM8" s="20"/>
      <c r="AN8" s="20"/>
      <c r="AO8" s="20"/>
      <c r="AP8" s="20"/>
      <c r="AQ8" s="20"/>
      <c r="AR8" s="20"/>
      <c r="AS8" s="20"/>
      <c r="AT8" s="20"/>
      <c r="AU8" s="20"/>
      <c r="AV8" s="20"/>
      <c r="AW8" s="20"/>
      <c r="AX8" s="20"/>
      <c r="AY8" s="20"/>
      <c r="AZ8" s="20"/>
      <c r="BA8" s="20"/>
      <c r="BB8" s="20"/>
      <c r="BC8" s="20"/>
      <c r="BD8" s="20"/>
      <c r="BE8" s="20"/>
      <c r="BF8" s="20"/>
      <c r="BG8" s="20"/>
      <c r="BH8" s="20"/>
      <c r="BI8" s="20"/>
      <c r="BJ8" s="20"/>
      <c r="BK8" s="20"/>
      <c r="BL8" s="20"/>
      <c r="BM8" s="20"/>
      <c r="BN8" s="20"/>
      <c r="BO8" s="20"/>
      <c r="BP8" s="20"/>
      <c r="BQ8" s="20"/>
      <c r="BR8" s="20"/>
      <c r="BS8" s="20"/>
      <c r="BT8" s="20"/>
      <c r="BU8" s="20"/>
      <c r="BV8" s="20"/>
      <c r="BW8" s="20"/>
      <c r="BX8" s="20"/>
    </row>
    <row r="9" spans="1:76" x14ac:dyDescent="0.35">
      <c r="A9" s="20"/>
      <c r="B9" s="33"/>
      <c r="C9" s="20"/>
      <c r="D9" s="20"/>
      <c r="E9" s="20"/>
      <c r="F9" s="20"/>
      <c r="G9" s="20"/>
      <c r="H9" s="20"/>
      <c r="I9" s="20"/>
      <c r="J9" s="20"/>
      <c r="K9" s="20"/>
      <c r="L9" s="20"/>
      <c r="M9" s="20"/>
      <c r="N9" s="20"/>
      <c r="O9" s="20"/>
      <c r="P9" s="20"/>
      <c r="Q9" s="20"/>
      <c r="R9" s="20"/>
      <c r="S9" s="20"/>
      <c r="T9" s="20"/>
      <c r="U9" s="20"/>
      <c r="V9" s="20"/>
      <c r="W9" s="36"/>
      <c r="X9" s="20"/>
      <c r="Y9" s="20"/>
      <c r="Z9" s="20"/>
      <c r="AA9" s="20"/>
      <c r="AB9" s="20"/>
      <c r="AC9" s="20"/>
      <c r="AD9" s="20"/>
      <c r="AE9" s="20"/>
      <c r="AF9" s="20"/>
      <c r="AG9" s="20"/>
      <c r="AH9" s="20"/>
      <c r="AI9" s="20"/>
      <c r="AJ9" s="20"/>
      <c r="AK9" s="20"/>
      <c r="AL9" s="20"/>
      <c r="AM9" s="20"/>
      <c r="AN9" s="20"/>
      <c r="AO9" s="20"/>
      <c r="AP9" s="20"/>
      <c r="AQ9" s="20"/>
      <c r="AR9" s="20"/>
      <c r="AS9" s="20"/>
      <c r="AT9" s="20"/>
      <c r="AU9" s="20"/>
      <c r="AV9" s="20"/>
      <c r="AW9" s="20"/>
      <c r="AX9" s="20"/>
      <c r="AY9" s="20"/>
      <c r="AZ9" s="20"/>
      <c r="BA9" s="20"/>
      <c r="BB9" s="20"/>
      <c r="BC9" s="20"/>
      <c r="BD9" s="20"/>
      <c r="BE9" s="20"/>
      <c r="BF9" s="20"/>
      <c r="BG9" s="20"/>
      <c r="BH9" s="20"/>
      <c r="BI9" s="20"/>
      <c r="BJ9" s="20"/>
      <c r="BK9" s="20"/>
      <c r="BL9" s="20"/>
      <c r="BM9" s="20"/>
      <c r="BN9" s="20"/>
      <c r="BO9" s="20"/>
      <c r="BP9" s="20"/>
      <c r="BQ9" s="20"/>
      <c r="BR9" s="20"/>
      <c r="BS9" s="20"/>
      <c r="BT9" s="20"/>
      <c r="BU9" s="20"/>
      <c r="BV9" s="20"/>
      <c r="BW9" s="20"/>
      <c r="BX9" s="20"/>
    </row>
    <row r="10" spans="1:76" x14ac:dyDescent="0.35">
      <c r="A10" s="20"/>
      <c r="B10" s="33"/>
      <c r="C10" s="20"/>
      <c r="D10" s="20"/>
      <c r="E10" s="20"/>
      <c r="F10" s="20"/>
      <c r="G10" s="20"/>
      <c r="H10" s="20"/>
      <c r="I10" s="20"/>
      <c r="J10" s="20"/>
      <c r="K10" s="20"/>
      <c r="L10" s="20"/>
      <c r="M10" s="20"/>
      <c r="N10" s="20"/>
      <c r="O10" s="20"/>
      <c r="P10" s="20"/>
      <c r="Q10" s="20"/>
      <c r="R10" s="20"/>
      <c r="S10" s="20"/>
      <c r="T10" s="20"/>
      <c r="U10" s="20"/>
      <c r="V10" s="20"/>
      <c r="W10" s="36"/>
      <c r="X10" s="20"/>
      <c r="Y10" s="20"/>
      <c r="Z10" s="20"/>
      <c r="AA10" s="20"/>
      <c r="AB10" s="20"/>
      <c r="AC10" s="20"/>
      <c r="AD10" s="20"/>
      <c r="AE10" s="20"/>
      <c r="AF10" s="20"/>
      <c r="AG10" s="20"/>
      <c r="AH10" s="20"/>
      <c r="AI10" s="20"/>
      <c r="AJ10" s="20"/>
      <c r="AK10" s="20"/>
      <c r="AL10" s="20"/>
      <c r="AM10" s="20"/>
      <c r="AN10" s="20"/>
      <c r="AO10" s="20"/>
      <c r="AP10" s="20"/>
      <c r="AQ10" s="20"/>
      <c r="AR10" s="20"/>
      <c r="AS10" s="20"/>
      <c r="AT10" s="20"/>
      <c r="AU10" s="20"/>
      <c r="AV10" s="20"/>
      <c r="AW10" s="20"/>
      <c r="AX10" s="20"/>
      <c r="AY10" s="20"/>
      <c r="AZ10" s="20"/>
      <c r="BA10" s="20"/>
      <c r="BB10" s="20"/>
      <c r="BC10" s="20"/>
      <c r="BD10" s="20"/>
      <c r="BE10" s="20"/>
      <c r="BF10" s="20"/>
      <c r="BG10" s="20"/>
      <c r="BH10" s="20"/>
      <c r="BI10" s="20"/>
      <c r="BJ10" s="20"/>
      <c r="BK10" s="20"/>
      <c r="BL10" s="20"/>
      <c r="BM10" s="20"/>
      <c r="BN10" s="20"/>
      <c r="BO10" s="20"/>
      <c r="BP10" s="20"/>
      <c r="BQ10" s="20"/>
      <c r="BR10" s="20"/>
      <c r="BS10" s="20"/>
      <c r="BT10" s="20"/>
      <c r="BU10" s="20"/>
      <c r="BV10" s="20"/>
      <c r="BW10" s="20"/>
      <c r="BX10" s="20"/>
    </row>
    <row r="11" spans="1:76" x14ac:dyDescent="0.35">
      <c r="A11" s="20"/>
      <c r="B11" s="33"/>
      <c r="C11" s="20"/>
      <c r="D11" s="20"/>
      <c r="E11" s="20"/>
      <c r="F11" s="20"/>
      <c r="G11" s="20"/>
      <c r="H11" s="20"/>
      <c r="I11" s="20"/>
      <c r="J11" s="20"/>
      <c r="K11" s="20"/>
      <c r="L11" s="20"/>
      <c r="M11" s="20"/>
      <c r="N11" s="20"/>
      <c r="O11" s="20"/>
      <c r="P11" s="20"/>
      <c r="Q11" s="20"/>
      <c r="R11" s="20"/>
      <c r="S11" s="20"/>
      <c r="T11" s="20"/>
      <c r="U11" s="20"/>
      <c r="V11" s="20"/>
      <c r="W11" s="36"/>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20"/>
      <c r="BC11" s="20"/>
      <c r="BD11" s="20"/>
      <c r="BE11" s="20"/>
      <c r="BF11" s="20"/>
      <c r="BG11" s="20"/>
      <c r="BH11" s="20"/>
      <c r="BI11" s="20"/>
      <c r="BJ11" s="20"/>
      <c r="BK11" s="20"/>
      <c r="BL11" s="20"/>
      <c r="BM11" s="20"/>
      <c r="BN11" s="20"/>
      <c r="BO11" s="20"/>
      <c r="BP11" s="20"/>
      <c r="BQ11" s="20"/>
      <c r="BR11" s="20"/>
      <c r="BS11" s="20"/>
      <c r="BT11" s="20"/>
      <c r="BU11" s="20"/>
      <c r="BV11" s="20"/>
      <c r="BW11" s="20"/>
      <c r="BX11" s="20"/>
    </row>
    <row r="12" spans="1:76" x14ac:dyDescent="0.35">
      <c r="A12" s="20"/>
      <c r="B12" s="33"/>
      <c r="C12" s="20"/>
      <c r="D12" s="20"/>
      <c r="E12" s="20"/>
      <c r="F12" s="20"/>
      <c r="G12" s="20"/>
      <c r="H12" s="20"/>
      <c r="I12" s="20"/>
      <c r="J12" s="20"/>
      <c r="K12" s="20"/>
      <c r="L12" s="20"/>
      <c r="M12" s="20"/>
      <c r="N12" s="20"/>
      <c r="O12" s="20"/>
      <c r="P12" s="20"/>
      <c r="Q12" s="20"/>
      <c r="R12" s="20"/>
      <c r="S12" s="20"/>
      <c r="T12" s="20"/>
      <c r="U12" s="20"/>
      <c r="V12" s="20"/>
      <c r="W12" s="36"/>
      <c r="X12" s="20"/>
      <c r="Y12" s="20"/>
      <c r="Z12" s="20"/>
      <c r="AA12" s="20"/>
      <c r="AB12" s="20"/>
      <c r="AC12" s="20"/>
      <c r="AD12" s="20"/>
      <c r="AE12" s="20"/>
      <c r="AF12" s="20"/>
      <c r="AG12" s="20"/>
      <c r="AH12" s="20"/>
      <c r="AI12" s="20"/>
      <c r="AJ12" s="20"/>
      <c r="AK12" s="20"/>
      <c r="AL12" s="20"/>
      <c r="AM12" s="20"/>
      <c r="AN12" s="20"/>
      <c r="AO12" s="20"/>
      <c r="AP12" s="20"/>
      <c r="AQ12" s="20"/>
      <c r="AR12" s="20"/>
      <c r="AS12" s="20"/>
      <c r="AT12" s="20"/>
      <c r="AU12" s="20"/>
      <c r="AV12" s="20"/>
      <c r="AW12" s="20"/>
      <c r="AX12" s="20"/>
      <c r="AY12" s="20"/>
      <c r="AZ12" s="20"/>
      <c r="BA12" s="20"/>
      <c r="BB12" s="20"/>
      <c r="BC12" s="20"/>
      <c r="BD12" s="20"/>
      <c r="BE12" s="20"/>
      <c r="BF12" s="20"/>
      <c r="BG12" s="20"/>
      <c r="BH12" s="20"/>
      <c r="BI12" s="20"/>
      <c r="BJ12" s="20"/>
      <c r="BK12" s="20"/>
      <c r="BL12" s="20"/>
      <c r="BM12" s="20"/>
      <c r="BN12" s="20"/>
      <c r="BO12" s="20"/>
      <c r="BP12" s="20"/>
      <c r="BQ12" s="20"/>
      <c r="BR12" s="20"/>
      <c r="BS12" s="20"/>
      <c r="BT12" s="20"/>
      <c r="BU12" s="20"/>
      <c r="BV12" s="20"/>
      <c r="BW12" s="20"/>
      <c r="BX12" s="20"/>
    </row>
    <row r="13" spans="1:76" x14ac:dyDescent="0.35">
      <c r="A13" s="20"/>
      <c r="B13" s="33"/>
      <c r="C13" s="20"/>
      <c r="D13" s="20"/>
      <c r="E13" s="20"/>
      <c r="F13" s="20"/>
      <c r="G13" s="20"/>
      <c r="H13" s="20"/>
      <c r="I13" s="20"/>
      <c r="J13" s="20"/>
      <c r="K13" s="20"/>
      <c r="L13" s="20"/>
      <c r="M13" s="20"/>
      <c r="N13" s="20"/>
      <c r="O13" s="20"/>
      <c r="P13" s="20"/>
      <c r="Q13" s="20"/>
      <c r="R13" s="20"/>
      <c r="S13" s="20"/>
      <c r="T13" s="20"/>
      <c r="U13" s="20"/>
      <c r="V13" s="20"/>
      <c r="W13" s="36"/>
      <c r="X13" s="20"/>
      <c r="Y13" s="20"/>
      <c r="Z13" s="20"/>
      <c r="AA13" s="20"/>
      <c r="AB13" s="20"/>
      <c r="AC13" s="20"/>
      <c r="AD13" s="20"/>
      <c r="AE13" s="20"/>
      <c r="AF13" s="20"/>
      <c r="AG13" s="20"/>
      <c r="AH13" s="20"/>
      <c r="AI13" s="20"/>
      <c r="AJ13" s="20"/>
      <c r="AK13" s="20"/>
      <c r="AL13" s="20"/>
      <c r="AM13" s="20"/>
      <c r="AN13" s="20"/>
      <c r="AO13" s="20"/>
      <c r="AP13" s="20"/>
      <c r="AQ13" s="20"/>
      <c r="AR13" s="20"/>
      <c r="AS13" s="20"/>
      <c r="AT13" s="20"/>
      <c r="AU13" s="20"/>
      <c r="AV13" s="20"/>
      <c r="AW13" s="20"/>
      <c r="AX13" s="20"/>
      <c r="AY13" s="20"/>
      <c r="AZ13" s="20"/>
      <c r="BA13" s="20"/>
      <c r="BB13" s="20"/>
      <c r="BC13" s="20"/>
      <c r="BD13" s="20"/>
      <c r="BE13" s="20"/>
      <c r="BF13" s="20"/>
      <c r="BG13" s="20"/>
      <c r="BH13" s="20"/>
      <c r="BI13" s="20"/>
      <c r="BJ13" s="20"/>
      <c r="BK13" s="20"/>
      <c r="BL13" s="20"/>
      <c r="BM13" s="20"/>
      <c r="BN13" s="20"/>
      <c r="BO13" s="20"/>
      <c r="BP13" s="20"/>
      <c r="BQ13" s="20"/>
      <c r="BR13" s="20"/>
      <c r="BS13" s="20"/>
      <c r="BT13" s="20"/>
      <c r="BU13" s="20"/>
      <c r="BV13" s="20"/>
      <c r="BW13" s="20"/>
      <c r="BX13" s="20"/>
    </row>
    <row r="14" spans="1:76" x14ac:dyDescent="0.35">
      <c r="A14" s="20"/>
      <c r="B14" s="33"/>
      <c r="C14" s="20"/>
      <c r="D14" s="20"/>
      <c r="E14" s="20"/>
      <c r="F14" s="20"/>
      <c r="G14" s="20"/>
      <c r="H14" s="20"/>
      <c r="I14" s="20"/>
      <c r="J14" s="20"/>
      <c r="K14" s="20"/>
      <c r="L14" s="20"/>
      <c r="M14" s="20"/>
      <c r="N14" s="20"/>
      <c r="O14" s="20"/>
      <c r="P14" s="20"/>
      <c r="Q14" s="20"/>
      <c r="R14" s="20"/>
      <c r="S14" s="20"/>
      <c r="T14" s="20"/>
      <c r="U14" s="20"/>
      <c r="V14" s="20"/>
      <c r="W14" s="36"/>
      <c r="X14" s="20"/>
      <c r="Y14" s="20"/>
      <c r="Z14" s="20"/>
      <c r="AA14" s="20"/>
      <c r="AB14" s="20"/>
      <c r="AC14" s="20"/>
      <c r="AD14" s="20"/>
      <c r="AE14" s="20"/>
      <c r="AF14" s="20"/>
      <c r="AG14" s="20"/>
      <c r="AH14" s="20"/>
      <c r="AI14" s="20"/>
      <c r="AJ14" s="20"/>
      <c r="AK14" s="20"/>
      <c r="AL14" s="20"/>
      <c r="AM14" s="20"/>
      <c r="AN14" s="20"/>
      <c r="AO14" s="20"/>
      <c r="AP14" s="20"/>
      <c r="AQ14" s="20"/>
      <c r="AR14" s="20"/>
      <c r="AS14" s="20"/>
      <c r="AT14" s="20"/>
      <c r="AU14" s="20"/>
      <c r="AV14" s="20"/>
      <c r="AW14" s="20"/>
      <c r="AX14" s="20"/>
      <c r="AY14" s="20"/>
      <c r="AZ14" s="20"/>
      <c r="BA14" s="20"/>
      <c r="BB14" s="20"/>
      <c r="BC14" s="20"/>
      <c r="BD14" s="20"/>
      <c r="BE14" s="20"/>
      <c r="BF14" s="20"/>
      <c r="BG14" s="20"/>
      <c r="BH14" s="20"/>
      <c r="BI14" s="20"/>
      <c r="BJ14" s="20"/>
      <c r="BK14" s="20"/>
      <c r="BL14" s="20"/>
      <c r="BM14" s="20"/>
      <c r="BN14" s="20"/>
      <c r="BO14" s="20"/>
      <c r="BP14" s="20"/>
      <c r="BQ14" s="20"/>
      <c r="BR14" s="20"/>
      <c r="BS14" s="20"/>
      <c r="BT14" s="20"/>
      <c r="BU14" s="20"/>
      <c r="BV14" s="20"/>
      <c r="BW14" s="20"/>
      <c r="BX14" s="20"/>
    </row>
    <row r="15" spans="1:76" x14ac:dyDescent="0.35">
      <c r="A15" s="20"/>
      <c r="B15" s="33"/>
      <c r="C15" s="20"/>
      <c r="D15" s="20"/>
      <c r="E15" s="20"/>
      <c r="F15" s="20"/>
      <c r="G15" s="20"/>
      <c r="H15" s="20"/>
      <c r="I15" s="20"/>
      <c r="J15" s="20"/>
      <c r="K15" s="20"/>
      <c r="L15" s="20"/>
      <c r="M15" s="20"/>
      <c r="N15" s="20"/>
      <c r="O15" s="20"/>
      <c r="P15" s="20"/>
      <c r="Q15" s="20"/>
      <c r="R15" s="20"/>
      <c r="S15" s="20"/>
      <c r="T15" s="20"/>
      <c r="U15" s="20"/>
      <c r="V15" s="20"/>
      <c r="W15" s="36"/>
      <c r="X15" s="20"/>
      <c r="Y15" s="20"/>
      <c r="Z15" s="20"/>
      <c r="AA15" s="20"/>
      <c r="AB15" s="20"/>
      <c r="AC15" s="20"/>
      <c r="AD15" s="20"/>
      <c r="AE15" s="20"/>
      <c r="AF15" s="20"/>
      <c r="AG15" s="20"/>
      <c r="AH15" s="20"/>
      <c r="AI15" s="20"/>
      <c r="AJ15" s="20"/>
      <c r="AK15" s="20"/>
      <c r="AL15" s="20"/>
      <c r="AM15" s="20"/>
      <c r="AN15" s="20"/>
      <c r="AO15" s="20"/>
      <c r="AP15" s="20"/>
      <c r="AQ15" s="20"/>
      <c r="AR15" s="20"/>
      <c r="AS15" s="20"/>
      <c r="AT15" s="20"/>
      <c r="AU15" s="20"/>
      <c r="AV15" s="20"/>
      <c r="AW15" s="20"/>
      <c r="AX15" s="20"/>
      <c r="AY15" s="20"/>
      <c r="AZ15" s="20"/>
      <c r="BA15" s="20"/>
      <c r="BB15" s="20"/>
      <c r="BC15" s="20"/>
      <c r="BD15" s="20"/>
      <c r="BE15" s="20"/>
      <c r="BF15" s="20"/>
      <c r="BG15" s="20"/>
      <c r="BH15" s="20"/>
      <c r="BI15" s="20"/>
      <c r="BJ15" s="20"/>
      <c r="BK15" s="20"/>
      <c r="BL15" s="20"/>
      <c r="BM15" s="20"/>
      <c r="BN15" s="20"/>
      <c r="BO15" s="20"/>
      <c r="BP15" s="20"/>
      <c r="BQ15" s="20"/>
      <c r="BR15" s="20"/>
      <c r="BS15" s="20"/>
      <c r="BT15" s="20"/>
      <c r="BU15" s="20"/>
      <c r="BV15" s="20"/>
      <c r="BW15" s="20"/>
      <c r="BX15" s="20"/>
    </row>
    <row r="16" spans="1:76" x14ac:dyDescent="0.35">
      <c r="A16" s="20"/>
      <c r="B16" s="33"/>
      <c r="C16" s="20"/>
      <c r="D16" s="20"/>
      <c r="E16" s="20"/>
      <c r="F16" s="20"/>
      <c r="G16" s="20"/>
      <c r="H16" s="20"/>
      <c r="I16" s="20"/>
      <c r="J16" s="20"/>
      <c r="K16" s="20"/>
      <c r="L16" s="20"/>
      <c r="M16" s="20"/>
      <c r="N16" s="20"/>
      <c r="O16" s="20"/>
      <c r="P16" s="20"/>
      <c r="Q16" s="20"/>
      <c r="R16" s="20"/>
      <c r="S16" s="20"/>
      <c r="T16" s="20"/>
      <c r="U16" s="20"/>
      <c r="V16" s="20"/>
      <c r="W16" s="36"/>
      <c r="X16" s="20"/>
      <c r="Y16" s="20"/>
      <c r="Z16" s="20"/>
      <c r="AA16" s="20"/>
      <c r="AB16" s="20"/>
      <c r="AC16" s="20"/>
      <c r="AD16" s="20"/>
      <c r="AE16" s="20"/>
      <c r="AF16" s="20"/>
      <c r="AG16" s="20"/>
      <c r="AH16" s="20"/>
      <c r="AI16" s="20"/>
      <c r="AJ16" s="20"/>
      <c r="AK16" s="20"/>
      <c r="AL16" s="20"/>
      <c r="AM16" s="20"/>
      <c r="AN16" s="20"/>
      <c r="AO16" s="20"/>
      <c r="AP16" s="20"/>
      <c r="AQ16" s="20"/>
      <c r="AR16" s="20"/>
      <c r="AS16" s="20"/>
      <c r="AT16" s="20"/>
      <c r="AU16" s="20"/>
      <c r="AV16" s="20"/>
      <c r="AW16" s="20"/>
      <c r="AX16" s="20"/>
      <c r="AY16" s="20"/>
      <c r="AZ16" s="20"/>
      <c r="BA16" s="20"/>
      <c r="BB16" s="20"/>
      <c r="BC16" s="20"/>
      <c r="BD16" s="20"/>
      <c r="BE16" s="20"/>
      <c r="BF16" s="20"/>
      <c r="BG16" s="20"/>
      <c r="BH16" s="20"/>
      <c r="BI16" s="20"/>
      <c r="BJ16" s="20"/>
      <c r="BK16" s="20"/>
      <c r="BL16" s="20"/>
      <c r="BM16" s="20"/>
      <c r="BN16" s="20"/>
      <c r="BO16" s="20"/>
      <c r="BP16" s="20"/>
      <c r="BQ16" s="20"/>
      <c r="BR16" s="20"/>
      <c r="BS16" s="20"/>
      <c r="BT16" s="20"/>
      <c r="BU16" s="20"/>
      <c r="BV16" s="20"/>
      <c r="BW16" s="20"/>
      <c r="BX16" s="20"/>
    </row>
    <row r="17" spans="1:76" x14ac:dyDescent="0.35">
      <c r="A17" s="20"/>
      <c r="B17" s="33"/>
      <c r="C17" s="20"/>
      <c r="D17" s="20"/>
      <c r="E17" s="20"/>
      <c r="F17" s="20"/>
      <c r="G17" s="20"/>
      <c r="H17" s="20"/>
      <c r="I17" s="20"/>
      <c r="J17" s="20"/>
      <c r="K17" s="20"/>
      <c r="L17" s="20"/>
      <c r="M17" s="20"/>
      <c r="N17" s="20"/>
      <c r="O17" s="20"/>
      <c r="P17" s="20"/>
      <c r="Q17" s="20"/>
      <c r="R17" s="20"/>
      <c r="S17" s="20"/>
      <c r="T17" s="20"/>
      <c r="U17" s="20"/>
      <c r="V17" s="20"/>
      <c r="W17" s="36"/>
      <c r="X17" s="20"/>
      <c r="Y17" s="20"/>
      <c r="Z17" s="20"/>
      <c r="AA17" s="20"/>
      <c r="AB17" s="20"/>
      <c r="AC17" s="20"/>
      <c r="AD17" s="20"/>
      <c r="AE17" s="20"/>
      <c r="AF17" s="20"/>
      <c r="AG17" s="20"/>
      <c r="AH17" s="20"/>
      <c r="AI17" s="20"/>
      <c r="AJ17" s="20"/>
      <c r="AK17" s="20"/>
      <c r="AL17" s="20"/>
      <c r="AM17" s="20"/>
      <c r="AN17" s="20"/>
      <c r="AO17" s="20"/>
      <c r="AP17" s="20"/>
      <c r="AQ17" s="20"/>
      <c r="AR17" s="20"/>
      <c r="AS17" s="20"/>
      <c r="AT17" s="20"/>
      <c r="AU17" s="20"/>
      <c r="AV17" s="20"/>
      <c r="AW17" s="20"/>
      <c r="AX17" s="20"/>
      <c r="AY17" s="20"/>
      <c r="AZ17" s="20"/>
      <c r="BA17" s="20"/>
      <c r="BB17" s="20"/>
      <c r="BC17" s="20"/>
      <c r="BD17" s="20"/>
      <c r="BE17" s="20"/>
      <c r="BF17" s="20"/>
      <c r="BG17" s="20"/>
      <c r="BH17" s="20"/>
      <c r="BI17" s="20"/>
      <c r="BJ17" s="20"/>
      <c r="BK17" s="20"/>
      <c r="BL17" s="20"/>
      <c r="BM17" s="20"/>
      <c r="BN17" s="20"/>
      <c r="BO17" s="20"/>
      <c r="BP17" s="20"/>
      <c r="BQ17" s="20"/>
      <c r="BR17" s="20"/>
      <c r="BS17" s="20"/>
      <c r="BT17" s="20"/>
      <c r="BU17" s="20"/>
      <c r="BV17" s="20"/>
      <c r="BW17" s="20"/>
      <c r="BX17" s="20"/>
    </row>
    <row r="18" spans="1:76" x14ac:dyDescent="0.35">
      <c r="A18" s="20"/>
      <c r="B18" s="33"/>
      <c r="C18" s="20"/>
      <c r="D18" s="20"/>
      <c r="E18" s="20"/>
      <c r="F18" s="20"/>
      <c r="G18" s="20"/>
      <c r="H18" s="20"/>
      <c r="I18" s="20"/>
      <c r="J18" s="20"/>
      <c r="K18" s="20"/>
      <c r="L18" s="20"/>
      <c r="M18" s="20"/>
      <c r="N18" s="20"/>
      <c r="O18" s="20"/>
      <c r="P18" s="20"/>
      <c r="Q18" s="20"/>
      <c r="R18" s="20"/>
      <c r="S18" s="20"/>
      <c r="T18" s="20"/>
      <c r="U18" s="20"/>
      <c r="V18" s="20"/>
      <c r="W18" s="36"/>
      <c r="X18" s="20"/>
      <c r="Y18" s="20"/>
      <c r="Z18" s="20"/>
      <c r="AA18" s="20"/>
      <c r="AB18" s="20"/>
      <c r="AC18" s="20"/>
      <c r="AD18" s="20"/>
      <c r="AE18" s="20"/>
      <c r="AF18" s="20"/>
      <c r="AG18" s="20"/>
      <c r="AH18" s="20"/>
      <c r="AI18" s="20"/>
      <c r="AJ18" s="20"/>
      <c r="AK18" s="20"/>
      <c r="AL18" s="20"/>
      <c r="AM18" s="20"/>
      <c r="AN18" s="20"/>
      <c r="AO18" s="20"/>
      <c r="AP18" s="20"/>
      <c r="AQ18" s="20"/>
      <c r="AR18" s="20"/>
      <c r="AS18" s="20"/>
      <c r="AT18" s="20"/>
      <c r="AU18" s="20"/>
      <c r="AV18" s="20"/>
      <c r="AW18" s="20"/>
      <c r="AX18" s="20"/>
      <c r="AY18" s="20"/>
      <c r="AZ18" s="20"/>
      <c r="BA18" s="20"/>
      <c r="BB18" s="20"/>
      <c r="BC18" s="20"/>
      <c r="BD18" s="20"/>
      <c r="BE18" s="20"/>
      <c r="BF18" s="20"/>
      <c r="BG18" s="20"/>
      <c r="BH18" s="20"/>
      <c r="BI18" s="20"/>
      <c r="BJ18" s="20"/>
      <c r="BK18" s="20"/>
      <c r="BL18" s="20"/>
      <c r="BM18" s="20"/>
      <c r="BN18" s="20"/>
      <c r="BO18" s="20"/>
      <c r="BP18" s="20"/>
      <c r="BQ18" s="20"/>
      <c r="BR18" s="20"/>
      <c r="BS18" s="20"/>
      <c r="BT18" s="20"/>
      <c r="BU18" s="20"/>
      <c r="BV18" s="20"/>
      <c r="BW18" s="20"/>
      <c r="BX18" s="20"/>
    </row>
    <row r="19" spans="1:76" x14ac:dyDescent="0.35">
      <c r="A19" s="20"/>
      <c r="B19" s="33"/>
      <c r="C19" s="20"/>
      <c r="D19" s="20"/>
      <c r="E19" s="20"/>
      <c r="F19" s="20"/>
      <c r="G19" s="20"/>
      <c r="H19" s="20"/>
      <c r="I19" s="20"/>
      <c r="J19" s="20"/>
      <c r="K19" s="20"/>
      <c r="L19" s="20"/>
      <c r="M19" s="20"/>
      <c r="N19" s="20"/>
      <c r="O19" s="20"/>
      <c r="P19" s="20"/>
      <c r="Q19" s="20"/>
      <c r="R19" s="20"/>
      <c r="S19" s="20"/>
      <c r="T19" s="20"/>
      <c r="U19" s="20"/>
      <c r="V19" s="20"/>
      <c r="W19" s="36"/>
      <c r="X19" s="20"/>
      <c r="Y19" s="20"/>
      <c r="Z19" s="20"/>
      <c r="AA19" s="20"/>
      <c r="AB19" s="20"/>
      <c r="AC19" s="20"/>
      <c r="AD19" s="20"/>
      <c r="AE19" s="20"/>
      <c r="AF19" s="20"/>
      <c r="AG19" s="20"/>
      <c r="AH19" s="20"/>
      <c r="AI19" s="20"/>
      <c r="AJ19" s="20"/>
      <c r="AK19" s="20"/>
      <c r="AL19" s="20"/>
      <c r="AM19" s="20"/>
      <c r="AN19" s="20"/>
      <c r="AO19" s="20"/>
      <c r="AP19" s="20"/>
      <c r="AQ19" s="20"/>
      <c r="AR19" s="20"/>
      <c r="AS19" s="20"/>
      <c r="AT19" s="20"/>
      <c r="AU19" s="20"/>
      <c r="AV19" s="20"/>
      <c r="AW19" s="20"/>
      <c r="AX19" s="20"/>
      <c r="AY19" s="20"/>
      <c r="AZ19" s="20"/>
      <c r="BA19" s="20"/>
      <c r="BB19" s="20"/>
      <c r="BC19" s="20"/>
      <c r="BD19" s="20"/>
      <c r="BE19" s="20"/>
      <c r="BF19" s="20"/>
      <c r="BG19" s="20"/>
      <c r="BH19" s="20"/>
      <c r="BI19" s="20"/>
      <c r="BJ19" s="20"/>
      <c r="BK19" s="20"/>
      <c r="BL19" s="20"/>
      <c r="BM19" s="20"/>
      <c r="BN19" s="20"/>
      <c r="BO19" s="20"/>
      <c r="BP19" s="20"/>
      <c r="BQ19" s="20"/>
      <c r="BR19" s="20"/>
      <c r="BS19" s="20"/>
      <c r="BT19" s="20"/>
      <c r="BU19" s="20"/>
      <c r="BV19" s="20"/>
      <c r="BW19" s="20"/>
      <c r="BX19" s="20"/>
    </row>
    <row r="20" spans="1:76" x14ac:dyDescent="0.35">
      <c r="A20" s="20"/>
      <c r="B20" s="33"/>
      <c r="C20" s="20"/>
      <c r="D20" s="20"/>
      <c r="E20" s="20"/>
      <c r="F20" s="20"/>
      <c r="G20" s="20"/>
      <c r="H20" s="20"/>
      <c r="I20" s="20"/>
      <c r="J20" s="20"/>
      <c r="K20" s="20"/>
      <c r="L20" s="20"/>
      <c r="M20" s="20"/>
      <c r="N20" s="20"/>
      <c r="O20" s="20"/>
      <c r="P20" s="20"/>
      <c r="Q20" s="20"/>
      <c r="R20" s="20"/>
      <c r="S20" s="20"/>
      <c r="T20" s="20"/>
      <c r="U20" s="20"/>
      <c r="V20" s="20"/>
      <c r="W20" s="36"/>
      <c r="X20" s="20"/>
      <c r="Y20" s="20"/>
      <c r="Z20" s="20"/>
      <c r="AA20" s="20"/>
      <c r="AB20" s="20"/>
      <c r="AC20" s="20"/>
      <c r="AD20" s="20"/>
      <c r="AE20" s="20"/>
      <c r="AF20" s="20"/>
      <c r="AG20" s="20"/>
      <c r="AH20" s="20"/>
      <c r="AI20" s="20"/>
      <c r="AJ20" s="20"/>
      <c r="AK20" s="20"/>
      <c r="AL20" s="20"/>
      <c r="AM20" s="20"/>
      <c r="AN20" s="20"/>
      <c r="AO20" s="20"/>
      <c r="AP20" s="20"/>
      <c r="AQ20" s="20"/>
      <c r="AR20" s="20"/>
      <c r="AS20" s="20"/>
      <c r="AT20" s="20"/>
      <c r="AU20" s="20"/>
      <c r="AV20" s="20"/>
      <c r="AW20" s="20"/>
      <c r="AX20" s="20"/>
      <c r="AY20" s="20"/>
      <c r="AZ20" s="20"/>
      <c r="BA20" s="20"/>
      <c r="BB20" s="20"/>
      <c r="BC20" s="20"/>
      <c r="BD20" s="20"/>
      <c r="BE20" s="20"/>
      <c r="BF20" s="20"/>
      <c r="BG20" s="20"/>
      <c r="BH20" s="20"/>
      <c r="BI20" s="20"/>
      <c r="BJ20" s="20"/>
      <c r="BK20" s="20"/>
      <c r="BL20" s="20"/>
      <c r="BM20" s="20"/>
      <c r="BN20" s="20"/>
      <c r="BO20" s="20"/>
      <c r="BP20" s="20"/>
      <c r="BQ20" s="20"/>
      <c r="BR20" s="20"/>
      <c r="BS20" s="20"/>
      <c r="BT20" s="20"/>
      <c r="BU20" s="20"/>
      <c r="BV20" s="20"/>
      <c r="BW20" s="20"/>
      <c r="BX20" s="20"/>
    </row>
    <row r="21" spans="1:76" x14ac:dyDescent="0.35">
      <c r="A21" s="20"/>
      <c r="B21" s="33"/>
      <c r="C21" s="20"/>
      <c r="D21" s="20"/>
      <c r="E21" s="20"/>
      <c r="F21" s="20"/>
      <c r="G21" s="20"/>
      <c r="H21" s="20"/>
      <c r="I21" s="20"/>
      <c r="J21" s="20"/>
      <c r="K21" s="20"/>
      <c r="L21" s="20"/>
      <c r="M21" s="20"/>
      <c r="N21" s="20"/>
      <c r="O21" s="20"/>
      <c r="P21" s="20"/>
      <c r="Q21" s="20"/>
      <c r="R21" s="20"/>
      <c r="S21" s="20"/>
      <c r="T21" s="20"/>
      <c r="U21" s="20"/>
      <c r="V21" s="20"/>
      <c r="W21" s="36"/>
      <c r="X21" s="20"/>
      <c r="Y21" s="20"/>
      <c r="Z21" s="20"/>
      <c r="AA21" s="20"/>
      <c r="AB21" s="20"/>
      <c r="AC21" s="20"/>
      <c r="AD21" s="20"/>
      <c r="AE21" s="20"/>
      <c r="AF21" s="20"/>
      <c r="AG21" s="20"/>
      <c r="AH21" s="20"/>
      <c r="AI21" s="20"/>
      <c r="AJ21" s="20"/>
      <c r="AK21" s="20"/>
      <c r="AL21" s="20"/>
      <c r="AM21" s="20"/>
      <c r="AN21" s="20"/>
      <c r="AO21" s="20"/>
      <c r="AP21" s="20"/>
      <c r="AQ21" s="20"/>
      <c r="AR21" s="20"/>
      <c r="AS21" s="20"/>
      <c r="AT21" s="20"/>
      <c r="AU21" s="20"/>
      <c r="AV21" s="20"/>
      <c r="AW21" s="20"/>
      <c r="AX21" s="20"/>
      <c r="AY21" s="20"/>
      <c r="AZ21" s="20"/>
      <c r="BA21" s="20"/>
      <c r="BB21" s="20"/>
      <c r="BC21" s="20"/>
      <c r="BD21" s="20"/>
      <c r="BE21" s="20"/>
      <c r="BF21" s="20"/>
      <c r="BG21" s="20"/>
      <c r="BH21" s="20"/>
      <c r="BI21" s="20"/>
      <c r="BJ21" s="20"/>
      <c r="BK21" s="20"/>
      <c r="BL21" s="20"/>
      <c r="BM21" s="20"/>
      <c r="BN21" s="20"/>
      <c r="BO21" s="20"/>
      <c r="BP21" s="20"/>
      <c r="BQ21" s="20"/>
      <c r="BR21" s="20"/>
      <c r="BS21" s="20"/>
      <c r="BT21" s="20"/>
      <c r="BU21" s="20"/>
      <c r="BV21" s="20"/>
      <c r="BW21" s="20"/>
      <c r="BX21" s="20"/>
    </row>
    <row r="22" spans="1:76" ht="15" customHeight="1" thickBot="1" x14ac:dyDescent="0.55000000000000004">
      <c r="A22" s="20"/>
      <c r="B22" s="33"/>
      <c r="C22" s="20"/>
      <c r="D22" s="20"/>
      <c r="E22" s="20"/>
      <c r="F22" s="20"/>
      <c r="G22" s="20"/>
      <c r="H22" s="20"/>
      <c r="I22" s="20"/>
      <c r="J22" s="20"/>
      <c r="K22" s="20"/>
      <c r="L22" s="54" t="s">
        <v>1078</v>
      </c>
      <c r="M22" s="54"/>
      <c r="N22" s="54"/>
      <c r="O22" s="20"/>
      <c r="P22" s="20"/>
      <c r="Q22" s="20"/>
      <c r="R22" s="20"/>
      <c r="S22" s="20"/>
      <c r="T22" s="20"/>
      <c r="U22" s="20"/>
      <c r="V22" s="20"/>
      <c r="W22" s="36"/>
      <c r="X22" s="20"/>
      <c r="Y22" s="20"/>
      <c r="Z22" s="20"/>
      <c r="AA22" s="20"/>
      <c r="AB22" s="20"/>
      <c r="AC22" s="20"/>
      <c r="AD22" s="20"/>
      <c r="AE22" s="20"/>
      <c r="AF22" s="20"/>
      <c r="AG22" s="20"/>
      <c r="AH22" s="20"/>
      <c r="AI22" s="20"/>
      <c r="AJ22" s="20"/>
      <c r="AK22" s="20"/>
      <c r="AL22" s="20"/>
      <c r="AM22" s="20"/>
      <c r="AN22" s="20"/>
      <c r="AO22" s="20"/>
      <c r="AP22" s="20"/>
      <c r="AQ22" s="20"/>
      <c r="AR22" s="20"/>
      <c r="AS22" s="20"/>
      <c r="AT22" s="20"/>
      <c r="AU22" s="20"/>
      <c r="AV22" s="20"/>
      <c r="AW22" s="20"/>
      <c r="AX22" s="20"/>
      <c r="AY22" s="20"/>
      <c r="AZ22" s="20"/>
      <c r="BA22" s="20"/>
      <c r="BB22" s="20"/>
      <c r="BC22" s="20"/>
      <c r="BD22" s="20"/>
      <c r="BE22" s="20"/>
      <c r="BF22" s="20"/>
      <c r="BG22" s="20"/>
      <c r="BH22" s="20"/>
      <c r="BI22" s="20"/>
      <c r="BJ22" s="20"/>
      <c r="BK22" s="20"/>
      <c r="BL22" s="20"/>
      <c r="BM22" s="20"/>
      <c r="BN22" s="20"/>
      <c r="BO22" s="20"/>
      <c r="BP22" s="20"/>
      <c r="BQ22" s="20"/>
      <c r="BR22" s="20"/>
      <c r="BS22" s="20"/>
      <c r="BT22" s="20"/>
      <c r="BU22" s="20"/>
      <c r="BV22" s="20"/>
      <c r="BW22" s="20"/>
      <c r="BX22" s="20"/>
    </row>
    <row r="23" spans="1:76" ht="15" customHeight="1" x14ac:dyDescent="0.4">
      <c r="A23" s="20"/>
      <c r="B23" s="33"/>
      <c r="C23" s="20"/>
      <c r="D23" s="20"/>
      <c r="E23" s="20"/>
      <c r="F23" s="20"/>
      <c r="G23" s="20"/>
      <c r="H23" s="20"/>
      <c r="I23" s="20"/>
      <c r="J23" s="20"/>
      <c r="K23" s="20"/>
      <c r="L23" s="20"/>
      <c r="M23" s="20"/>
      <c r="N23" s="20"/>
      <c r="O23" s="20"/>
      <c r="P23" s="39"/>
      <c r="Q23" s="40" t="s">
        <v>11</v>
      </c>
      <c r="R23" s="40" t="s">
        <v>9</v>
      </c>
      <c r="S23" s="40" t="s">
        <v>6</v>
      </c>
      <c r="T23" s="40" t="s">
        <v>13</v>
      </c>
      <c r="U23" s="40" t="s">
        <v>10</v>
      </c>
      <c r="V23" s="41" t="s">
        <v>1072</v>
      </c>
      <c r="W23" s="36"/>
      <c r="X23" s="20"/>
      <c r="Y23" s="20"/>
      <c r="Z23" s="20"/>
      <c r="AA23" s="20"/>
      <c r="AB23" s="20"/>
      <c r="AC23" s="20"/>
      <c r="AD23" s="20"/>
      <c r="AE23" s="20"/>
      <c r="AF23" s="20"/>
      <c r="AG23" s="20"/>
      <c r="AH23" s="20"/>
      <c r="AI23" s="20"/>
      <c r="AJ23" s="20"/>
      <c r="AK23" s="20"/>
      <c r="AL23" s="20"/>
      <c r="AM23" s="20"/>
      <c r="AN23" s="20"/>
      <c r="AO23" s="20"/>
      <c r="AP23" s="20"/>
      <c r="AQ23" s="20"/>
      <c r="AR23" s="20"/>
      <c r="AS23" s="20"/>
      <c r="AT23" s="20"/>
      <c r="AU23" s="20"/>
      <c r="AV23" s="20"/>
      <c r="AW23" s="20"/>
      <c r="AX23" s="20"/>
      <c r="AY23" s="20"/>
      <c r="AZ23" s="20"/>
      <c r="BA23" s="20"/>
      <c r="BB23" s="20"/>
      <c r="BC23" s="20"/>
      <c r="BD23" s="20"/>
      <c r="BE23" s="20"/>
      <c r="BF23" s="20"/>
      <c r="BG23" s="20"/>
      <c r="BH23" s="20"/>
      <c r="BI23" s="20"/>
      <c r="BJ23" s="20"/>
      <c r="BK23" s="20"/>
      <c r="BL23" s="20"/>
      <c r="BM23" s="20"/>
      <c r="BN23" s="20"/>
      <c r="BO23" s="20"/>
      <c r="BP23" s="20"/>
      <c r="BQ23" s="20"/>
      <c r="BR23" s="20"/>
      <c r="BS23" s="20"/>
      <c r="BT23" s="20"/>
      <c r="BU23" s="20"/>
      <c r="BV23" s="20"/>
      <c r="BW23" s="20"/>
      <c r="BX23" s="20"/>
    </row>
    <row r="24" spans="1:76" ht="15" customHeight="1" x14ac:dyDescent="0.4">
      <c r="A24" s="20"/>
      <c r="B24" s="33"/>
      <c r="C24" s="20"/>
      <c r="D24" s="20"/>
      <c r="E24" s="20"/>
      <c r="F24" s="20"/>
      <c r="G24" s="20"/>
      <c r="H24" s="20"/>
      <c r="I24" s="20"/>
      <c r="J24" s="20"/>
      <c r="K24" s="20"/>
      <c r="L24" s="20"/>
      <c r="M24" s="20"/>
      <c r="N24" s="20"/>
      <c r="O24" s="20"/>
      <c r="P24" s="42" t="str" cm="1">
        <f t="array" ref="P24:V41">IF(Pivots!A93:G110="","",Pivots!A93:G110)</f>
        <v>Cincinnati</v>
      </c>
      <c r="Q24" s="43" t="str">
        <v/>
      </c>
      <c r="R24" s="43" t="str">
        <v/>
      </c>
      <c r="S24" s="43" t="str">
        <v/>
      </c>
      <c r="T24" s="43" t="str">
        <v/>
      </c>
      <c r="U24" s="43" t="str">
        <v/>
      </c>
      <c r="V24" s="44" t="str">
        <v/>
      </c>
      <c r="W24" s="36"/>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c r="BA24" s="20"/>
      <c r="BB24" s="20"/>
      <c r="BC24" s="20"/>
      <c r="BD24" s="20"/>
      <c r="BE24" s="20"/>
      <c r="BF24" s="20"/>
      <c r="BG24" s="20"/>
      <c r="BH24" s="20"/>
      <c r="BI24" s="20"/>
      <c r="BJ24" s="20"/>
      <c r="BK24" s="20"/>
      <c r="BL24" s="20"/>
      <c r="BM24" s="20"/>
      <c r="BN24" s="20"/>
      <c r="BO24" s="20"/>
      <c r="BP24" s="20"/>
      <c r="BQ24" s="20"/>
      <c r="BR24" s="20"/>
      <c r="BS24" s="20"/>
      <c r="BT24" s="20"/>
      <c r="BU24" s="20"/>
      <c r="BV24" s="20"/>
      <c r="BW24" s="20"/>
      <c r="BX24" s="20"/>
    </row>
    <row r="25" spans="1:76" ht="15" customHeight="1" x14ac:dyDescent="0.35">
      <c r="A25" s="20"/>
      <c r="B25" s="33"/>
      <c r="C25" s="20"/>
      <c r="D25" s="20"/>
      <c r="E25" s="20"/>
      <c r="F25" s="20"/>
      <c r="G25" s="20"/>
      <c r="H25" s="20"/>
      <c r="I25" s="20"/>
      <c r="J25" s="20"/>
      <c r="K25" s="20"/>
      <c r="L25" s="20"/>
      <c r="M25" s="20"/>
      <c r="N25" s="20"/>
      <c r="O25" s="20"/>
      <c r="P25" s="45" t="str">
        <v>C0003</v>
      </c>
      <c r="Q25" s="46">
        <v>891</v>
      </c>
      <c r="R25" s="46">
        <v>1332</v>
      </c>
      <c r="S25" s="46">
        <v>1282</v>
      </c>
      <c r="T25" s="46">
        <v>739</v>
      </c>
      <c r="U25" s="46">
        <v>560</v>
      </c>
      <c r="V25" s="47">
        <v>4804</v>
      </c>
      <c r="W25" s="36"/>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c r="BA25" s="20"/>
      <c r="BB25" s="20"/>
      <c r="BC25" s="20"/>
      <c r="BD25" s="20"/>
      <c r="BE25" s="20"/>
      <c r="BF25" s="20"/>
      <c r="BG25" s="20"/>
      <c r="BH25" s="20"/>
      <c r="BI25" s="20"/>
      <c r="BJ25" s="20"/>
      <c r="BK25" s="20"/>
      <c r="BL25" s="20"/>
      <c r="BM25" s="20"/>
      <c r="BN25" s="20"/>
      <c r="BO25" s="20"/>
      <c r="BP25" s="20"/>
      <c r="BQ25" s="20"/>
      <c r="BR25" s="20"/>
      <c r="BS25" s="20"/>
      <c r="BT25" s="20"/>
      <c r="BU25" s="20"/>
      <c r="BV25" s="20"/>
      <c r="BW25" s="20"/>
      <c r="BX25" s="20"/>
    </row>
    <row r="26" spans="1:76" ht="15" customHeight="1" x14ac:dyDescent="0.35">
      <c r="A26" s="20"/>
      <c r="B26" s="33"/>
      <c r="C26" s="20"/>
      <c r="D26" s="20"/>
      <c r="E26" s="20"/>
      <c r="F26" s="20"/>
      <c r="G26" s="20"/>
      <c r="H26" s="20"/>
      <c r="I26" s="20"/>
      <c r="J26" s="20"/>
      <c r="K26" s="20"/>
      <c r="L26" s="20"/>
      <c r="M26" s="20"/>
      <c r="N26" s="20"/>
      <c r="O26" s="20"/>
      <c r="P26" s="45" t="str">
        <v>C0004</v>
      </c>
      <c r="Q26" s="46">
        <v>1991</v>
      </c>
      <c r="R26" s="46">
        <v>1886</v>
      </c>
      <c r="S26" s="46">
        <v>1206</v>
      </c>
      <c r="T26" s="46">
        <v>884</v>
      </c>
      <c r="U26" s="46">
        <v>1722</v>
      </c>
      <c r="V26" s="47">
        <v>7689</v>
      </c>
      <c r="W26" s="36"/>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c r="BA26" s="20"/>
      <c r="BB26" s="20"/>
      <c r="BC26" s="20"/>
      <c r="BD26" s="20"/>
      <c r="BE26" s="20"/>
      <c r="BF26" s="20"/>
      <c r="BG26" s="20"/>
      <c r="BH26" s="20"/>
      <c r="BI26" s="20"/>
      <c r="BJ26" s="20"/>
      <c r="BK26" s="20"/>
      <c r="BL26" s="20"/>
      <c r="BM26" s="20"/>
      <c r="BN26" s="20"/>
      <c r="BO26" s="20"/>
      <c r="BP26" s="20"/>
      <c r="BQ26" s="20"/>
      <c r="BR26" s="20"/>
      <c r="BS26" s="20"/>
      <c r="BT26" s="20"/>
      <c r="BU26" s="20"/>
      <c r="BV26" s="20"/>
      <c r="BW26" s="20"/>
      <c r="BX26" s="20"/>
    </row>
    <row r="27" spans="1:76" ht="15" customHeight="1" x14ac:dyDescent="0.35">
      <c r="A27" s="20"/>
      <c r="B27" s="33"/>
      <c r="C27" s="20"/>
      <c r="D27" s="20"/>
      <c r="E27" s="20"/>
      <c r="F27" s="20"/>
      <c r="G27" s="20"/>
      <c r="H27" s="20"/>
      <c r="I27" s="20"/>
      <c r="J27" s="20"/>
      <c r="K27" s="20"/>
      <c r="L27" s="20"/>
      <c r="M27" s="20"/>
      <c r="N27" s="20"/>
      <c r="O27" s="20"/>
      <c r="P27" s="45" t="str">
        <v>C0011</v>
      </c>
      <c r="Q27" s="46">
        <v>1163</v>
      </c>
      <c r="R27" s="46">
        <v>1180</v>
      </c>
      <c r="S27" s="46">
        <v>1616</v>
      </c>
      <c r="T27" s="46">
        <v>1043</v>
      </c>
      <c r="U27" s="46">
        <v>1747</v>
      </c>
      <c r="V27" s="47">
        <v>6749</v>
      </c>
      <c r="W27" s="36"/>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c r="BA27" s="20"/>
      <c r="BB27" s="20"/>
      <c r="BC27" s="20"/>
      <c r="BD27" s="20"/>
      <c r="BE27" s="20"/>
      <c r="BF27" s="20"/>
      <c r="BG27" s="20"/>
      <c r="BH27" s="20"/>
      <c r="BI27" s="20"/>
      <c r="BJ27" s="20"/>
      <c r="BK27" s="20"/>
      <c r="BL27" s="20"/>
      <c r="BM27" s="20"/>
      <c r="BN27" s="20"/>
      <c r="BO27" s="20"/>
      <c r="BP27" s="20"/>
      <c r="BQ27" s="20"/>
      <c r="BR27" s="20"/>
      <c r="BS27" s="20"/>
      <c r="BT27" s="20"/>
      <c r="BU27" s="20"/>
      <c r="BV27" s="20"/>
      <c r="BW27" s="20"/>
      <c r="BX27" s="20"/>
    </row>
    <row r="28" spans="1:76" ht="15" customHeight="1" x14ac:dyDescent="0.35">
      <c r="A28" s="20"/>
      <c r="B28" s="33"/>
      <c r="C28" s="20"/>
      <c r="D28" s="20"/>
      <c r="E28" s="20"/>
      <c r="F28" s="20"/>
      <c r="G28" s="20"/>
      <c r="H28" s="20"/>
      <c r="I28" s="20"/>
      <c r="J28" s="20"/>
      <c r="K28" s="20"/>
      <c r="L28" s="20"/>
      <c r="M28" s="20"/>
      <c r="N28" s="20"/>
      <c r="O28" s="20"/>
      <c r="P28" s="45" t="str">
        <v>C0012</v>
      </c>
      <c r="Q28" s="46">
        <v>1438</v>
      </c>
      <c r="R28" s="46">
        <v>1616</v>
      </c>
      <c r="S28" s="46">
        <v>866</v>
      </c>
      <c r="T28" s="46">
        <v>829</v>
      </c>
      <c r="U28" s="46">
        <v>2070</v>
      </c>
      <c r="V28" s="47">
        <v>6819</v>
      </c>
      <c r="W28" s="36"/>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c r="BA28" s="20"/>
      <c r="BB28" s="20"/>
      <c r="BC28" s="20"/>
      <c r="BD28" s="20"/>
      <c r="BE28" s="20"/>
      <c r="BF28" s="20"/>
      <c r="BG28" s="20"/>
      <c r="BH28" s="20"/>
      <c r="BI28" s="20"/>
      <c r="BJ28" s="20"/>
      <c r="BK28" s="20"/>
      <c r="BL28" s="20"/>
      <c r="BM28" s="20"/>
      <c r="BN28" s="20"/>
      <c r="BO28" s="20"/>
      <c r="BP28" s="20"/>
      <c r="BQ28" s="20"/>
      <c r="BR28" s="20"/>
      <c r="BS28" s="20"/>
      <c r="BT28" s="20"/>
      <c r="BU28" s="20"/>
      <c r="BV28" s="20"/>
      <c r="BW28" s="20"/>
      <c r="BX28" s="20"/>
    </row>
    <row r="29" spans="1:76" ht="15" customHeight="1" x14ac:dyDescent="0.4">
      <c r="A29" s="20"/>
      <c r="B29" s="33"/>
      <c r="C29" s="20"/>
      <c r="D29" s="20"/>
      <c r="E29" s="20"/>
      <c r="F29" s="20"/>
      <c r="G29" s="20"/>
      <c r="H29" s="20"/>
      <c r="I29" s="20"/>
      <c r="J29" s="20"/>
      <c r="K29" s="20"/>
      <c r="L29" s="20"/>
      <c r="M29" s="20"/>
      <c r="N29" s="20"/>
      <c r="O29" s="20"/>
      <c r="P29" s="42" t="str">
        <v>Cleveland</v>
      </c>
      <c r="Q29" s="46" t="str">
        <v/>
      </c>
      <c r="R29" s="46" t="str">
        <v/>
      </c>
      <c r="S29" s="46" t="str">
        <v/>
      </c>
      <c r="T29" s="46" t="str">
        <v/>
      </c>
      <c r="U29" s="46" t="str">
        <v/>
      </c>
      <c r="V29" s="47" t="str">
        <v/>
      </c>
      <c r="W29" s="36"/>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c r="BA29" s="20"/>
      <c r="BB29" s="20"/>
      <c r="BC29" s="20"/>
      <c r="BD29" s="20"/>
      <c r="BE29" s="20"/>
      <c r="BF29" s="20"/>
      <c r="BG29" s="20"/>
      <c r="BH29" s="20"/>
      <c r="BI29" s="20"/>
      <c r="BJ29" s="20"/>
      <c r="BK29" s="20"/>
      <c r="BL29" s="20"/>
      <c r="BM29" s="20"/>
      <c r="BN29" s="20"/>
      <c r="BO29" s="20"/>
      <c r="BP29" s="20"/>
      <c r="BQ29" s="20"/>
      <c r="BR29" s="20"/>
      <c r="BS29" s="20"/>
      <c r="BT29" s="20"/>
      <c r="BU29" s="20"/>
      <c r="BV29" s="20"/>
      <c r="BW29" s="20"/>
      <c r="BX29" s="20"/>
    </row>
    <row r="30" spans="1:76" ht="15" customHeight="1" x14ac:dyDescent="0.35">
      <c r="A30" s="20"/>
      <c r="B30" s="33"/>
      <c r="C30" s="20"/>
      <c r="D30" s="20"/>
      <c r="E30" s="20"/>
      <c r="F30" s="20"/>
      <c r="G30" s="20"/>
      <c r="H30" s="20"/>
      <c r="I30" s="20"/>
      <c r="J30" s="20"/>
      <c r="K30" s="20"/>
      <c r="L30" s="20"/>
      <c r="M30" s="20"/>
      <c r="N30" s="20"/>
      <c r="O30" s="20"/>
      <c r="P30" s="45" t="str">
        <v>C0002</v>
      </c>
      <c r="Q30" s="46">
        <v>1233</v>
      </c>
      <c r="R30" s="46">
        <v>223</v>
      </c>
      <c r="S30" s="46">
        <v>1680</v>
      </c>
      <c r="T30" s="46">
        <v>990</v>
      </c>
      <c r="U30" s="46">
        <v>1508</v>
      </c>
      <c r="V30" s="47">
        <v>5634</v>
      </c>
      <c r="W30" s="36"/>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c r="BA30" s="20"/>
      <c r="BB30" s="20"/>
      <c r="BC30" s="20"/>
      <c r="BD30" s="20"/>
      <c r="BE30" s="20"/>
      <c r="BF30" s="20"/>
      <c r="BG30" s="20"/>
      <c r="BH30" s="20"/>
      <c r="BI30" s="20"/>
      <c r="BJ30" s="20"/>
      <c r="BK30" s="20"/>
      <c r="BL30" s="20"/>
      <c r="BM30" s="20"/>
      <c r="BN30" s="20"/>
      <c r="BO30" s="20"/>
      <c r="BP30" s="20"/>
      <c r="BQ30" s="20"/>
      <c r="BR30" s="20"/>
      <c r="BS30" s="20"/>
      <c r="BT30" s="20"/>
      <c r="BU30" s="20"/>
      <c r="BV30" s="20"/>
      <c r="BW30" s="20"/>
      <c r="BX30" s="20"/>
    </row>
    <row r="31" spans="1:76" ht="15" customHeight="1" x14ac:dyDescent="0.35">
      <c r="A31" s="20"/>
      <c r="B31" s="33"/>
      <c r="C31" s="20"/>
      <c r="D31" s="20"/>
      <c r="E31" s="20"/>
      <c r="F31" s="20"/>
      <c r="G31" s="20"/>
      <c r="H31" s="20"/>
      <c r="I31" s="20"/>
      <c r="J31" s="20"/>
      <c r="K31" s="20"/>
      <c r="L31" s="20"/>
      <c r="M31" s="20"/>
      <c r="N31" s="20"/>
      <c r="O31" s="20"/>
      <c r="P31" s="45" t="str">
        <v>C0007</v>
      </c>
      <c r="Q31" s="46">
        <v>1598</v>
      </c>
      <c r="R31" s="46">
        <v>1907</v>
      </c>
      <c r="S31" s="46">
        <v>869</v>
      </c>
      <c r="T31" s="46">
        <v>1426</v>
      </c>
      <c r="U31" s="46">
        <v>1416</v>
      </c>
      <c r="V31" s="47">
        <v>7216</v>
      </c>
      <c r="W31" s="36"/>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c r="BA31" s="20"/>
      <c r="BB31" s="20"/>
      <c r="BC31" s="20"/>
      <c r="BD31" s="20"/>
      <c r="BE31" s="20"/>
      <c r="BF31" s="20"/>
      <c r="BG31" s="20"/>
      <c r="BH31" s="20"/>
      <c r="BI31" s="20"/>
      <c r="BJ31" s="20"/>
      <c r="BK31" s="20"/>
      <c r="BL31" s="20"/>
      <c r="BM31" s="20"/>
      <c r="BN31" s="20"/>
      <c r="BO31" s="20"/>
      <c r="BP31" s="20"/>
      <c r="BQ31" s="20"/>
      <c r="BR31" s="20"/>
      <c r="BS31" s="20"/>
      <c r="BT31" s="20"/>
      <c r="BU31" s="20"/>
      <c r="BV31" s="20"/>
      <c r="BW31" s="20"/>
      <c r="BX31" s="20"/>
    </row>
    <row r="32" spans="1:76" ht="15" customHeight="1" x14ac:dyDescent="0.35">
      <c r="A32" s="20"/>
      <c r="B32" s="33"/>
      <c r="C32" s="20"/>
      <c r="D32" s="20"/>
      <c r="E32" s="20"/>
      <c r="F32" s="20"/>
      <c r="G32" s="20"/>
      <c r="H32" s="20"/>
      <c r="I32" s="20"/>
      <c r="J32" s="20"/>
      <c r="K32" s="20"/>
      <c r="L32" s="20"/>
      <c r="M32" s="20"/>
      <c r="N32" s="20"/>
      <c r="O32" s="20"/>
      <c r="P32" s="45" t="str">
        <v>C0008</v>
      </c>
      <c r="Q32" s="46">
        <v>900</v>
      </c>
      <c r="R32" s="46">
        <v>1016</v>
      </c>
      <c r="S32" s="46">
        <v>960</v>
      </c>
      <c r="T32" s="46">
        <v>940</v>
      </c>
      <c r="U32" s="46">
        <v>1193</v>
      </c>
      <c r="V32" s="47">
        <v>5009</v>
      </c>
      <c r="W32" s="36"/>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c r="BA32" s="20"/>
      <c r="BB32" s="20"/>
      <c r="BC32" s="20"/>
      <c r="BD32" s="20"/>
      <c r="BE32" s="20"/>
      <c r="BF32" s="20"/>
      <c r="BG32" s="20"/>
      <c r="BH32" s="20"/>
      <c r="BI32" s="20"/>
      <c r="BJ32" s="20"/>
      <c r="BK32" s="20"/>
      <c r="BL32" s="20"/>
      <c r="BM32" s="20"/>
      <c r="BN32" s="20"/>
      <c r="BO32" s="20"/>
      <c r="BP32" s="20"/>
      <c r="BQ32" s="20"/>
      <c r="BR32" s="20"/>
      <c r="BS32" s="20"/>
      <c r="BT32" s="20"/>
      <c r="BU32" s="20"/>
      <c r="BV32" s="20"/>
      <c r="BW32" s="20"/>
      <c r="BX32" s="20"/>
    </row>
    <row r="33" spans="1:76" ht="15" customHeight="1" x14ac:dyDescent="0.35">
      <c r="A33" s="20"/>
      <c r="B33" s="33"/>
      <c r="C33" s="20"/>
      <c r="D33" s="20"/>
      <c r="E33" s="20"/>
      <c r="F33" s="20"/>
      <c r="G33" s="20"/>
      <c r="H33" s="20"/>
      <c r="I33" s="20"/>
      <c r="J33" s="20"/>
      <c r="K33" s="20"/>
      <c r="L33" s="20"/>
      <c r="M33" s="20"/>
      <c r="N33" s="20"/>
      <c r="O33" s="20"/>
      <c r="P33" s="45" t="str">
        <v>C0010</v>
      </c>
      <c r="Q33" s="46">
        <v>900</v>
      </c>
      <c r="R33" s="46">
        <v>1470</v>
      </c>
      <c r="S33" s="46">
        <v>1617</v>
      </c>
      <c r="T33" s="46">
        <v>1314</v>
      </c>
      <c r="U33" s="46">
        <v>941</v>
      </c>
      <c r="V33" s="47">
        <v>6242</v>
      </c>
      <c r="W33" s="36"/>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c r="BA33" s="20"/>
      <c r="BB33" s="20"/>
      <c r="BC33" s="20"/>
      <c r="BD33" s="20"/>
      <c r="BE33" s="20"/>
      <c r="BF33" s="20"/>
      <c r="BG33" s="20"/>
      <c r="BH33" s="20"/>
      <c r="BI33" s="20"/>
      <c r="BJ33" s="20"/>
      <c r="BK33" s="20"/>
      <c r="BL33" s="20"/>
      <c r="BM33" s="20"/>
      <c r="BN33" s="20"/>
      <c r="BO33" s="20"/>
      <c r="BP33" s="20"/>
      <c r="BQ33" s="20"/>
      <c r="BR33" s="20"/>
      <c r="BS33" s="20"/>
      <c r="BT33" s="20"/>
      <c r="BU33" s="20"/>
      <c r="BV33" s="20"/>
      <c r="BW33" s="20"/>
      <c r="BX33" s="20"/>
    </row>
    <row r="34" spans="1:76" ht="15" customHeight="1" x14ac:dyDescent="0.35">
      <c r="A34" s="20"/>
      <c r="B34" s="33"/>
      <c r="C34" s="20"/>
      <c r="D34" s="20"/>
      <c r="E34" s="20"/>
      <c r="F34" s="20"/>
      <c r="G34" s="20"/>
      <c r="H34" s="20"/>
      <c r="I34" s="20"/>
      <c r="J34" s="20"/>
      <c r="K34" s="20"/>
      <c r="L34" s="20"/>
      <c r="M34" s="20"/>
      <c r="N34" s="20"/>
      <c r="O34" s="20"/>
      <c r="P34" s="45" t="str">
        <v>C0013</v>
      </c>
      <c r="Q34" s="46">
        <v>1255</v>
      </c>
      <c r="R34" s="46">
        <v>516</v>
      </c>
      <c r="S34" s="46">
        <v>1874</v>
      </c>
      <c r="T34" s="46">
        <v>1863</v>
      </c>
      <c r="U34" s="46">
        <v>1722</v>
      </c>
      <c r="V34" s="47">
        <v>7230</v>
      </c>
      <c r="W34" s="36"/>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c r="BA34" s="20"/>
      <c r="BB34" s="20"/>
      <c r="BC34" s="20"/>
      <c r="BD34" s="20"/>
      <c r="BE34" s="20"/>
      <c r="BF34" s="20"/>
      <c r="BG34" s="20"/>
      <c r="BH34" s="20"/>
      <c r="BI34" s="20"/>
      <c r="BJ34" s="20"/>
      <c r="BK34" s="20"/>
      <c r="BL34" s="20"/>
      <c r="BM34" s="20"/>
      <c r="BN34" s="20"/>
      <c r="BO34" s="20"/>
      <c r="BP34" s="20"/>
      <c r="BQ34" s="20"/>
      <c r="BR34" s="20"/>
      <c r="BS34" s="20"/>
      <c r="BT34" s="20"/>
    </row>
    <row r="35" spans="1:76" ht="15" customHeight="1" x14ac:dyDescent="0.35">
      <c r="A35" s="20"/>
      <c r="B35" s="33"/>
      <c r="C35" s="20"/>
      <c r="D35" s="20"/>
      <c r="E35" s="20"/>
      <c r="F35" s="20"/>
      <c r="G35" s="20"/>
      <c r="H35" s="20"/>
      <c r="I35" s="20"/>
      <c r="J35" s="20"/>
      <c r="K35" s="20"/>
      <c r="L35" s="20"/>
      <c r="M35" s="20"/>
      <c r="N35" s="20"/>
      <c r="O35" s="20"/>
      <c r="P35" s="45" t="str">
        <v>C0015</v>
      </c>
      <c r="Q35" s="46">
        <v>1138</v>
      </c>
      <c r="R35" s="46">
        <v>1898</v>
      </c>
      <c r="S35" s="46">
        <v>1482</v>
      </c>
      <c r="T35" s="46">
        <v>846</v>
      </c>
      <c r="U35" s="46">
        <v>1154</v>
      </c>
      <c r="V35" s="47">
        <v>6518</v>
      </c>
      <c r="W35" s="36"/>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c r="BA35" s="20"/>
      <c r="BB35" s="20"/>
      <c r="BC35" s="20"/>
      <c r="BD35" s="20"/>
      <c r="BE35" s="20"/>
      <c r="BF35" s="20"/>
      <c r="BG35" s="20"/>
      <c r="BH35" s="20"/>
      <c r="BI35" s="20"/>
      <c r="BJ35" s="20"/>
      <c r="BK35" s="20"/>
      <c r="BL35" s="20"/>
      <c r="BM35" s="20"/>
      <c r="BN35" s="20"/>
      <c r="BO35" s="20"/>
      <c r="BP35" s="20"/>
      <c r="BQ35" s="20"/>
      <c r="BR35" s="20"/>
      <c r="BS35" s="20"/>
      <c r="BT35" s="20"/>
    </row>
    <row r="36" spans="1:76" ht="15" customHeight="1" x14ac:dyDescent="0.5">
      <c r="A36" s="20"/>
      <c r="B36" s="33"/>
      <c r="C36" s="20"/>
      <c r="D36" s="20"/>
      <c r="E36" s="20"/>
      <c r="F36" s="20"/>
      <c r="G36" s="20"/>
      <c r="H36" s="20"/>
      <c r="I36" s="20"/>
      <c r="J36" s="20"/>
      <c r="K36" s="20"/>
      <c r="L36" s="20"/>
      <c r="M36" s="51"/>
      <c r="N36" s="20"/>
      <c r="O36" s="20"/>
      <c r="P36" s="42" t="str">
        <v>Columbus</v>
      </c>
      <c r="Q36" s="46" t="str">
        <v/>
      </c>
      <c r="R36" s="46" t="str">
        <v/>
      </c>
      <c r="S36" s="46" t="str">
        <v/>
      </c>
      <c r="T36" s="46" t="str">
        <v/>
      </c>
      <c r="U36" s="46" t="str">
        <v/>
      </c>
      <c r="V36" s="47" t="str">
        <v/>
      </c>
      <c r="W36" s="36"/>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c r="BA36" s="20"/>
      <c r="BB36" s="20"/>
      <c r="BC36" s="20"/>
      <c r="BD36" s="20"/>
      <c r="BE36" s="20"/>
      <c r="BF36" s="20"/>
      <c r="BG36" s="20"/>
      <c r="BH36" s="20"/>
      <c r="BI36" s="20"/>
      <c r="BJ36" s="20"/>
      <c r="BK36" s="20"/>
      <c r="BL36" s="20"/>
      <c r="BM36" s="20"/>
      <c r="BN36" s="20"/>
      <c r="BO36" s="20"/>
      <c r="BP36" s="20"/>
      <c r="BQ36" s="20"/>
      <c r="BR36" s="20"/>
      <c r="BS36" s="20"/>
      <c r="BT36" s="20"/>
    </row>
    <row r="37" spans="1:76" ht="15" customHeight="1" x14ac:dyDescent="0.35">
      <c r="A37" s="20"/>
      <c r="B37" s="33"/>
      <c r="C37" s="20"/>
      <c r="D37" s="20"/>
      <c r="E37" s="20"/>
      <c r="F37" s="20"/>
      <c r="G37" s="20"/>
      <c r="H37" s="20"/>
      <c r="I37" s="20"/>
      <c r="J37" s="20"/>
      <c r="K37" s="20"/>
      <c r="L37" s="20"/>
      <c r="M37" s="55"/>
      <c r="N37" s="55"/>
      <c r="O37" s="20"/>
      <c r="P37" s="45" t="str">
        <v>C0001</v>
      </c>
      <c r="Q37" s="46">
        <v>1655</v>
      </c>
      <c r="R37" s="46">
        <v>805</v>
      </c>
      <c r="S37" s="46">
        <v>2263</v>
      </c>
      <c r="T37" s="46">
        <v>987</v>
      </c>
      <c r="U37" s="46">
        <v>1075</v>
      </c>
      <c r="V37" s="47">
        <v>6785</v>
      </c>
      <c r="W37" s="36"/>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c r="BA37" s="20"/>
      <c r="BB37" s="20"/>
      <c r="BC37" s="20"/>
      <c r="BD37" s="20"/>
      <c r="BE37" s="20"/>
      <c r="BF37" s="20"/>
      <c r="BG37" s="20"/>
      <c r="BH37" s="20"/>
      <c r="BI37" s="20"/>
      <c r="BJ37" s="20"/>
      <c r="BK37" s="20"/>
      <c r="BL37" s="20"/>
      <c r="BM37" s="20"/>
      <c r="BN37" s="20"/>
      <c r="BO37" s="20"/>
      <c r="BP37" s="20"/>
      <c r="BQ37" s="20"/>
      <c r="BR37" s="20"/>
      <c r="BS37" s="20"/>
      <c r="BT37" s="20"/>
    </row>
    <row r="38" spans="1:76" ht="15" customHeight="1" x14ac:dyDescent="0.35">
      <c r="A38" s="20"/>
      <c r="B38" s="33"/>
      <c r="C38" s="20"/>
      <c r="D38" s="20"/>
      <c r="E38" s="20"/>
      <c r="F38" s="20"/>
      <c r="G38" s="20"/>
      <c r="H38" s="20"/>
      <c r="I38" s="20"/>
      <c r="J38" s="20"/>
      <c r="K38" s="20"/>
      <c r="L38" s="20"/>
      <c r="M38" s="20"/>
      <c r="N38" s="20"/>
      <c r="O38" s="20"/>
      <c r="P38" s="45" t="str">
        <v>C0005</v>
      </c>
      <c r="Q38" s="46">
        <v>1104</v>
      </c>
      <c r="R38" s="46">
        <v>2280</v>
      </c>
      <c r="S38" s="46">
        <v>1445</v>
      </c>
      <c r="T38" s="46">
        <v>1722</v>
      </c>
      <c r="U38" s="46">
        <v>1196</v>
      </c>
      <c r="V38" s="47">
        <v>7747</v>
      </c>
      <c r="W38" s="36"/>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c r="BA38" s="20"/>
      <c r="BB38" s="20"/>
      <c r="BC38" s="20"/>
      <c r="BD38" s="20"/>
      <c r="BE38" s="20"/>
      <c r="BF38" s="20"/>
      <c r="BG38" s="20"/>
      <c r="BH38" s="20"/>
      <c r="BI38" s="20"/>
      <c r="BJ38" s="20"/>
      <c r="BK38" s="20"/>
      <c r="BL38" s="20"/>
      <c r="BM38" s="20"/>
      <c r="BN38" s="20"/>
      <c r="BO38" s="20"/>
      <c r="BP38" s="20"/>
      <c r="BQ38" s="20"/>
      <c r="BR38" s="20"/>
      <c r="BS38" s="20"/>
      <c r="BT38" s="20"/>
    </row>
    <row r="39" spans="1:76" ht="15" customHeight="1" x14ac:dyDescent="0.35">
      <c r="A39" s="20"/>
      <c r="B39" s="33"/>
      <c r="C39" s="20"/>
      <c r="D39" s="20"/>
      <c r="E39" s="20"/>
      <c r="F39" s="20"/>
      <c r="G39" s="20"/>
      <c r="H39" s="20"/>
      <c r="I39" s="20"/>
      <c r="J39" s="20"/>
      <c r="K39" s="20"/>
      <c r="L39" s="20"/>
      <c r="M39" s="20"/>
      <c r="N39" s="20"/>
      <c r="O39" s="20"/>
      <c r="P39" s="45" t="str">
        <v>C0006</v>
      </c>
      <c r="Q39" s="46">
        <v>372</v>
      </c>
      <c r="R39" s="46">
        <v>1818</v>
      </c>
      <c r="S39" s="46">
        <v>1346</v>
      </c>
      <c r="T39" s="46">
        <v>1156</v>
      </c>
      <c r="U39" s="46">
        <v>1484</v>
      </c>
      <c r="V39" s="47">
        <v>6176</v>
      </c>
      <c r="W39" s="36"/>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c r="BA39" s="20"/>
      <c r="BB39" s="20"/>
      <c r="BC39" s="20"/>
      <c r="BD39" s="20"/>
      <c r="BE39" s="20"/>
      <c r="BF39" s="20"/>
      <c r="BG39" s="20"/>
      <c r="BH39" s="20"/>
      <c r="BI39" s="20"/>
      <c r="BJ39" s="20"/>
      <c r="BK39" s="20"/>
      <c r="BL39" s="20"/>
      <c r="BM39" s="20"/>
      <c r="BN39" s="20"/>
      <c r="BO39" s="20"/>
      <c r="BP39" s="20"/>
      <c r="BQ39" s="20"/>
      <c r="BR39" s="20"/>
      <c r="BS39" s="20"/>
      <c r="BT39" s="20"/>
    </row>
    <row r="40" spans="1:76" x14ac:dyDescent="0.35">
      <c r="A40" s="20"/>
      <c r="B40" s="33"/>
      <c r="C40" s="20"/>
      <c r="D40" s="20"/>
      <c r="E40" s="20"/>
      <c r="F40" s="20"/>
      <c r="G40" s="20"/>
      <c r="H40" s="20"/>
      <c r="I40" s="20"/>
      <c r="J40" s="20"/>
      <c r="K40" s="20"/>
      <c r="L40" s="20"/>
      <c r="M40" s="20"/>
      <c r="N40" s="20"/>
      <c r="O40" s="20"/>
      <c r="P40" s="45" t="str">
        <v>C0009</v>
      </c>
      <c r="Q40" s="46">
        <v>1415</v>
      </c>
      <c r="R40" s="46">
        <v>1271</v>
      </c>
      <c r="S40" s="46">
        <v>1214</v>
      </c>
      <c r="T40" s="46">
        <v>1135</v>
      </c>
      <c r="U40" s="46">
        <v>1566</v>
      </c>
      <c r="V40" s="47">
        <v>6601</v>
      </c>
      <c r="W40" s="36"/>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c r="BA40" s="20"/>
      <c r="BB40" s="20"/>
      <c r="BC40" s="20"/>
      <c r="BD40" s="20"/>
      <c r="BE40" s="20"/>
      <c r="BF40" s="20"/>
      <c r="BG40" s="20"/>
      <c r="BH40" s="20"/>
      <c r="BI40" s="20"/>
      <c r="BJ40" s="20"/>
      <c r="BK40" s="20"/>
      <c r="BL40" s="20"/>
      <c r="BM40" s="20"/>
      <c r="BN40" s="20"/>
      <c r="BO40" s="20"/>
      <c r="BP40" s="20"/>
      <c r="BQ40" s="20"/>
      <c r="BR40" s="20"/>
      <c r="BS40" s="20"/>
      <c r="BT40" s="20"/>
    </row>
    <row r="41" spans="1:76" ht="13.9" thickBot="1" x14ac:dyDescent="0.4">
      <c r="A41" s="20"/>
      <c r="B41" s="33"/>
      <c r="C41" s="20"/>
      <c r="D41" s="20"/>
      <c r="E41" s="20"/>
      <c r="F41" s="20"/>
      <c r="G41" s="20"/>
      <c r="H41" s="20"/>
      <c r="I41" s="20"/>
      <c r="J41" s="20"/>
      <c r="K41" s="20"/>
      <c r="L41" s="20"/>
      <c r="M41" s="20"/>
      <c r="N41" s="20"/>
      <c r="O41" s="20"/>
      <c r="P41" s="48" t="str">
        <v>C0014</v>
      </c>
      <c r="Q41" s="49">
        <v>1362</v>
      </c>
      <c r="R41" s="49">
        <v>1363</v>
      </c>
      <c r="S41" s="49">
        <v>1152</v>
      </c>
      <c r="T41" s="49">
        <v>777</v>
      </c>
      <c r="U41" s="49">
        <v>750</v>
      </c>
      <c r="V41" s="50">
        <v>5404</v>
      </c>
      <c r="W41" s="36"/>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c r="BA41" s="20"/>
      <c r="BB41" s="20"/>
      <c r="BC41" s="20"/>
      <c r="BD41" s="20"/>
      <c r="BE41" s="20"/>
      <c r="BF41" s="20"/>
      <c r="BG41" s="20"/>
      <c r="BH41" s="20"/>
      <c r="BI41" s="20"/>
      <c r="BJ41" s="20"/>
      <c r="BK41" s="20"/>
      <c r="BL41" s="20"/>
      <c r="BM41" s="20"/>
      <c r="BN41" s="20"/>
      <c r="BO41" s="20"/>
      <c r="BP41" s="20"/>
      <c r="BQ41" s="20"/>
      <c r="BR41" s="20"/>
      <c r="BS41" s="20"/>
      <c r="BT41" s="20"/>
    </row>
    <row r="42" spans="1:76" x14ac:dyDescent="0.35">
      <c r="A42" s="20"/>
      <c r="B42" s="33"/>
      <c r="C42" s="20"/>
      <c r="D42" s="20"/>
      <c r="E42" s="20"/>
      <c r="F42" s="20"/>
      <c r="G42" s="20"/>
      <c r="H42" s="20"/>
      <c r="I42" s="20"/>
      <c r="J42" s="20"/>
      <c r="K42" s="20"/>
      <c r="L42" s="20"/>
      <c r="M42" s="20"/>
      <c r="N42" s="20"/>
      <c r="O42" s="20"/>
      <c r="P42" s="20"/>
      <c r="Q42" s="20"/>
      <c r="R42" s="20"/>
      <c r="S42" s="20"/>
      <c r="T42" s="20"/>
      <c r="U42" s="20"/>
      <c r="V42" s="20"/>
      <c r="W42" s="36"/>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c r="BA42" s="20"/>
      <c r="BB42" s="20"/>
      <c r="BC42" s="20"/>
      <c r="BD42" s="20"/>
      <c r="BE42" s="20"/>
      <c r="BF42" s="20"/>
      <c r="BG42" s="20"/>
      <c r="BH42" s="20"/>
      <c r="BI42" s="20"/>
      <c r="BJ42" s="20"/>
      <c r="BK42" s="20"/>
      <c r="BL42" s="20"/>
      <c r="BM42" s="20"/>
      <c r="BN42" s="20"/>
      <c r="BO42" s="20"/>
      <c r="BP42" s="20"/>
      <c r="BQ42" s="20"/>
      <c r="BR42" s="20"/>
      <c r="BS42" s="20"/>
      <c r="BT42" s="20"/>
    </row>
    <row r="43" spans="1:76" x14ac:dyDescent="0.35">
      <c r="A43" s="20"/>
      <c r="B43" s="33"/>
      <c r="C43" s="20"/>
      <c r="D43" s="20"/>
      <c r="E43" s="20"/>
      <c r="F43" s="20"/>
      <c r="G43" s="20"/>
      <c r="H43" s="20"/>
      <c r="I43" s="20"/>
      <c r="J43" s="20"/>
      <c r="K43" s="20"/>
      <c r="L43" s="20"/>
      <c r="M43" s="20"/>
      <c r="N43" s="20"/>
      <c r="O43" s="20"/>
      <c r="P43" s="20"/>
      <c r="Q43" s="20"/>
      <c r="R43" s="20"/>
      <c r="S43" s="20"/>
      <c r="T43" s="20"/>
      <c r="U43" s="20"/>
      <c r="V43" s="20"/>
      <c r="W43" s="36"/>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c r="BA43" s="20"/>
      <c r="BB43" s="20"/>
      <c r="BC43" s="20"/>
      <c r="BD43" s="20"/>
      <c r="BE43" s="20"/>
      <c r="BF43" s="20"/>
      <c r="BG43" s="20"/>
      <c r="BH43" s="20"/>
      <c r="BI43" s="20"/>
      <c r="BJ43" s="20"/>
      <c r="BK43" s="20"/>
      <c r="BL43" s="20"/>
      <c r="BM43" s="20"/>
      <c r="BN43" s="20"/>
      <c r="BO43" s="20"/>
      <c r="BP43" s="20"/>
      <c r="BQ43" s="20"/>
      <c r="BR43" s="20"/>
      <c r="BS43" s="20"/>
      <c r="BT43" s="20"/>
    </row>
    <row r="44" spans="1:76" ht="13.9" thickBot="1" x14ac:dyDescent="0.4">
      <c r="A44" s="20"/>
      <c r="B44" s="34"/>
      <c r="C44" s="37"/>
      <c r="D44" s="37"/>
      <c r="E44" s="37"/>
      <c r="F44" s="37"/>
      <c r="G44" s="37"/>
      <c r="H44" s="37"/>
      <c r="I44" s="37"/>
      <c r="J44" s="37"/>
      <c r="K44" s="37"/>
      <c r="L44" s="37"/>
      <c r="M44" s="37"/>
      <c r="N44" s="37"/>
      <c r="O44" s="37"/>
      <c r="P44" s="37"/>
      <c r="Q44" s="37"/>
      <c r="R44" s="37"/>
      <c r="S44" s="37"/>
      <c r="T44" s="37"/>
      <c r="U44" s="37"/>
      <c r="V44" s="37"/>
      <c r="W44" s="38"/>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c r="BA44" s="20"/>
      <c r="BB44" s="20"/>
      <c r="BC44" s="20"/>
      <c r="BD44" s="20"/>
      <c r="BE44" s="20"/>
      <c r="BF44" s="20"/>
      <c r="BG44" s="20"/>
      <c r="BH44" s="20"/>
      <c r="BI44" s="20"/>
      <c r="BJ44" s="20"/>
      <c r="BK44" s="20"/>
      <c r="BL44" s="20"/>
      <c r="BM44" s="20"/>
      <c r="BN44" s="20"/>
      <c r="BO44" s="20"/>
      <c r="BP44" s="20"/>
      <c r="BQ44" s="20"/>
      <c r="BR44" s="20"/>
      <c r="BS44" s="20"/>
      <c r="BT44" s="20"/>
    </row>
    <row r="45" spans="1:76" x14ac:dyDescent="0.3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c r="BA45" s="20"/>
      <c r="BB45" s="20"/>
      <c r="BC45" s="20"/>
      <c r="BD45" s="20"/>
      <c r="BE45" s="20"/>
      <c r="BF45" s="20"/>
      <c r="BG45" s="20"/>
      <c r="BH45" s="20"/>
      <c r="BI45" s="20"/>
      <c r="BJ45" s="20"/>
      <c r="BK45" s="20"/>
      <c r="BL45" s="20"/>
      <c r="BM45" s="20"/>
      <c r="BN45" s="20"/>
      <c r="BO45" s="20"/>
      <c r="BP45" s="20"/>
      <c r="BQ45" s="20"/>
      <c r="BR45" s="20"/>
      <c r="BS45" s="20"/>
      <c r="BT45" s="20"/>
    </row>
    <row r="46" spans="1:76" x14ac:dyDescent="0.3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20"/>
      <c r="BF46" s="20"/>
      <c r="BG46" s="20"/>
      <c r="BH46" s="20"/>
      <c r="BI46" s="20"/>
      <c r="BJ46" s="20"/>
      <c r="BK46" s="20"/>
      <c r="BL46" s="20"/>
      <c r="BM46" s="20"/>
      <c r="BN46" s="20"/>
      <c r="BO46" s="20"/>
      <c r="BP46" s="20"/>
      <c r="BQ46" s="20"/>
      <c r="BR46" s="20"/>
      <c r="BS46" s="20"/>
      <c r="BT46" s="20"/>
    </row>
    <row r="47" spans="1:76" x14ac:dyDescent="0.3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c r="BA47" s="20"/>
      <c r="BB47" s="20"/>
      <c r="BC47" s="20"/>
      <c r="BD47" s="20"/>
      <c r="BE47" s="20"/>
      <c r="BF47" s="20"/>
      <c r="BG47" s="20"/>
      <c r="BH47" s="20"/>
      <c r="BI47" s="20"/>
      <c r="BJ47" s="20"/>
      <c r="BK47" s="20"/>
      <c r="BL47" s="20"/>
      <c r="BM47" s="20"/>
      <c r="BN47" s="20"/>
      <c r="BO47" s="20"/>
      <c r="BP47" s="20"/>
      <c r="BQ47" s="20"/>
      <c r="BR47" s="20"/>
      <c r="BS47" s="20"/>
      <c r="BT47" s="20"/>
    </row>
    <row r="48" spans="1:76" x14ac:dyDescent="0.3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c r="BA48" s="20"/>
      <c r="BB48" s="20"/>
      <c r="BC48" s="20"/>
      <c r="BD48" s="20"/>
      <c r="BE48" s="20"/>
      <c r="BF48" s="20"/>
      <c r="BG48" s="20"/>
      <c r="BH48" s="20"/>
      <c r="BI48" s="20"/>
      <c r="BJ48" s="20"/>
      <c r="BK48" s="20"/>
      <c r="BL48" s="20"/>
      <c r="BM48" s="20"/>
      <c r="BN48" s="20"/>
      <c r="BO48" s="20"/>
      <c r="BP48" s="20"/>
      <c r="BQ48" s="20"/>
      <c r="BR48" s="20"/>
      <c r="BS48" s="20"/>
      <c r="BT48" s="20"/>
    </row>
    <row r="49" spans="1:72" x14ac:dyDescent="0.3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row>
    <row r="50" spans="1:72" x14ac:dyDescent="0.3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c r="BA50" s="20"/>
      <c r="BB50" s="20"/>
      <c r="BC50" s="20"/>
      <c r="BD50" s="20"/>
      <c r="BE50" s="20"/>
      <c r="BF50" s="20"/>
      <c r="BG50" s="20"/>
      <c r="BH50" s="20"/>
      <c r="BI50" s="20"/>
      <c r="BJ50" s="20"/>
      <c r="BK50" s="20"/>
      <c r="BL50" s="20"/>
      <c r="BM50" s="20"/>
      <c r="BN50" s="20"/>
      <c r="BO50" s="20"/>
      <c r="BP50" s="20"/>
      <c r="BQ50" s="20"/>
      <c r="BR50" s="20"/>
      <c r="BS50" s="20"/>
      <c r="BT50" s="20"/>
    </row>
    <row r="51" spans="1:72" x14ac:dyDescent="0.3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c r="BA51" s="20"/>
      <c r="BB51" s="20"/>
      <c r="BC51" s="20"/>
      <c r="BD51" s="20"/>
      <c r="BE51" s="20"/>
      <c r="BF51" s="20"/>
      <c r="BG51" s="20"/>
      <c r="BH51" s="20"/>
      <c r="BI51" s="20"/>
      <c r="BJ51" s="20"/>
      <c r="BK51" s="20"/>
      <c r="BL51" s="20"/>
      <c r="BM51" s="20"/>
      <c r="BN51" s="20"/>
      <c r="BO51" s="20"/>
      <c r="BP51" s="20"/>
      <c r="BQ51" s="20"/>
      <c r="BR51" s="20"/>
      <c r="BS51" s="20"/>
      <c r="BT51" s="20"/>
    </row>
    <row r="52" spans="1:72" x14ac:dyDescent="0.3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c r="BA52" s="20"/>
      <c r="BB52" s="20"/>
      <c r="BC52" s="20"/>
      <c r="BD52" s="20"/>
      <c r="BE52" s="20"/>
      <c r="BF52" s="20"/>
      <c r="BG52" s="20"/>
      <c r="BH52" s="20"/>
      <c r="BI52" s="20"/>
      <c r="BJ52" s="20"/>
      <c r="BK52" s="20"/>
      <c r="BL52" s="20"/>
      <c r="BM52" s="20"/>
      <c r="BN52" s="20"/>
      <c r="BO52" s="20"/>
      <c r="BP52" s="20"/>
      <c r="BQ52" s="20"/>
      <c r="BR52" s="20"/>
      <c r="BS52" s="20"/>
      <c r="BT52" s="20"/>
    </row>
    <row r="53" spans="1:72" x14ac:dyDescent="0.3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c r="BA53" s="20"/>
      <c r="BB53" s="20"/>
      <c r="BC53" s="20"/>
      <c r="BD53" s="20"/>
      <c r="BE53" s="20"/>
      <c r="BF53" s="20"/>
      <c r="BG53" s="20"/>
      <c r="BH53" s="20"/>
      <c r="BI53" s="20"/>
      <c r="BJ53" s="20"/>
      <c r="BK53" s="20"/>
      <c r="BL53" s="20"/>
      <c r="BM53" s="20"/>
      <c r="BN53" s="20"/>
      <c r="BO53" s="20"/>
      <c r="BP53" s="20"/>
      <c r="BQ53" s="20"/>
      <c r="BR53" s="20"/>
      <c r="BS53" s="20"/>
      <c r="BT53" s="20"/>
    </row>
    <row r="54" spans="1:72" x14ac:dyDescent="0.3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c r="BA54" s="20"/>
      <c r="BB54" s="20"/>
      <c r="BC54" s="20"/>
      <c r="BD54" s="20"/>
      <c r="BE54" s="20"/>
      <c r="BF54" s="20"/>
      <c r="BG54" s="20"/>
      <c r="BH54" s="20"/>
      <c r="BI54" s="20"/>
      <c r="BJ54" s="20"/>
      <c r="BK54" s="20"/>
      <c r="BL54" s="20"/>
      <c r="BM54" s="20"/>
      <c r="BN54" s="20"/>
      <c r="BO54" s="20"/>
      <c r="BP54" s="20"/>
      <c r="BQ54" s="20"/>
      <c r="BR54" s="20"/>
      <c r="BS54" s="20"/>
      <c r="BT54" s="20"/>
    </row>
    <row r="55" spans="1:72" x14ac:dyDescent="0.3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c r="BA55" s="20"/>
      <c r="BB55" s="20"/>
      <c r="BC55" s="20"/>
      <c r="BD55" s="20"/>
      <c r="BE55" s="20"/>
      <c r="BF55" s="20"/>
      <c r="BG55" s="20"/>
      <c r="BH55" s="20"/>
      <c r="BI55" s="20"/>
      <c r="BJ55" s="20"/>
      <c r="BK55" s="20"/>
      <c r="BL55" s="20"/>
      <c r="BM55" s="20"/>
      <c r="BN55" s="20"/>
      <c r="BO55" s="20"/>
      <c r="BP55" s="20"/>
      <c r="BQ55" s="20"/>
      <c r="BR55" s="20"/>
      <c r="BS55" s="20"/>
      <c r="BT55" s="20"/>
    </row>
    <row r="56" spans="1:72" x14ac:dyDescent="0.3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c r="BA56" s="20"/>
      <c r="BB56" s="20"/>
      <c r="BC56" s="20"/>
      <c r="BD56" s="20"/>
      <c r="BE56" s="20"/>
      <c r="BF56" s="20"/>
      <c r="BG56" s="20"/>
      <c r="BH56" s="20"/>
      <c r="BI56" s="20"/>
      <c r="BJ56" s="20"/>
      <c r="BK56" s="20"/>
      <c r="BL56" s="20"/>
      <c r="BM56" s="20"/>
      <c r="BN56" s="20"/>
      <c r="BO56" s="20"/>
      <c r="BP56" s="20"/>
      <c r="BQ56" s="20"/>
      <c r="BR56" s="20"/>
      <c r="BS56" s="20"/>
      <c r="BT56" s="20"/>
    </row>
    <row r="57" spans="1:72" x14ac:dyDescent="0.3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c r="BA57" s="20"/>
      <c r="BB57" s="20"/>
      <c r="BC57" s="20"/>
      <c r="BD57" s="20"/>
      <c r="BE57" s="20"/>
      <c r="BF57" s="20"/>
      <c r="BG57" s="20"/>
      <c r="BH57" s="20"/>
      <c r="BI57" s="20"/>
      <c r="BJ57" s="20"/>
      <c r="BK57" s="20"/>
      <c r="BL57" s="20"/>
      <c r="BM57" s="20"/>
      <c r="BN57" s="20"/>
      <c r="BO57" s="20"/>
      <c r="BP57" s="20"/>
      <c r="BQ57" s="20"/>
      <c r="BR57" s="20"/>
      <c r="BS57" s="20"/>
      <c r="BT57" s="20"/>
    </row>
    <row r="58" spans="1:72" x14ac:dyDescent="0.3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c r="BA58" s="20"/>
      <c r="BB58" s="20"/>
      <c r="BC58" s="20"/>
      <c r="BD58" s="20"/>
      <c r="BE58" s="20"/>
      <c r="BF58" s="20"/>
      <c r="BG58" s="20"/>
      <c r="BH58" s="20"/>
      <c r="BI58" s="20"/>
      <c r="BJ58" s="20"/>
      <c r="BK58" s="20"/>
      <c r="BL58" s="20"/>
      <c r="BM58" s="20"/>
      <c r="BN58" s="20"/>
      <c r="BO58" s="20"/>
      <c r="BP58" s="20"/>
      <c r="BQ58" s="20"/>
      <c r="BR58" s="20"/>
      <c r="BS58" s="20"/>
      <c r="BT58" s="20"/>
    </row>
    <row r="59" spans="1:72" x14ac:dyDescent="0.3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c r="BA59" s="20"/>
      <c r="BB59" s="20"/>
      <c r="BC59" s="20"/>
      <c r="BD59" s="20"/>
      <c r="BE59" s="20"/>
      <c r="BF59" s="20"/>
      <c r="BG59" s="20"/>
      <c r="BH59" s="20"/>
      <c r="BI59" s="20"/>
      <c r="BJ59" s="20"/>
      <c r="BK59" s="20"/>
      <c r="BL59" s="20"/>
      <c r="BM59" s="20"/>
      <c r="BN59" s="20"/>
      <c r="BO59" s="20"/>
      <c r="BP59" s="20"/>
      <c r="BQ59" s="20"/>
      <c r="BR59" s="20"/>
      <c r="BS59" s="20"/>
      <c r="BT59" s="20"/>
    </row>
    <row r="60" spans="1:72" x14ac:dyDescent="0.3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c r="BA60" s="20"/>
      <c r="BB60" s="20"/>
      <c r="BC60" s="20"/>
      <c r="BD60" s="20"/>
      <c r="BE60" s="20"/>
      <c r="BF60" s="20"/>
      <c r="BG60" s="20"/>
      <c r="BH60" s="20"/>
      <c r="BI60" s="20"/>
      <c r="BJ60" s="20"/>
      <c r="BK60" s="20"/>
      <c r="BL60" s="20"/>
      <c r="BM60" s="20"/>
      <c r="BN60" s="20"/>
      <c r="BO60" s="20"/>
      <c r="BP60" s="20"/>
      <c r="BQ60" s="20"/>
      <c r="BR60" s="20"/>
      <c r="BS60" s="20"/>
      <c r="BT60" s="20"/>
    </row>
    <row r="61" spans="1:72" x14ac:dyDescent="0.3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c r="BA61" s="20"/>
      <c r="BB61" s="20"/>
      <c r="BC61" s="20"/>
      <c r="BD61" s="20"/>
      <c r="BE61" s="20"/>
      <c r="BF61" s="20"/>
      <c r="BG61" s="20"/>
      <c r="BH61" s="20"/>
      <c r="BI61" s="20"/>
      <c r="BJ61" s="20"/>
      <c r="BK61" s="20"/>
      <c r="BL61" s="20"/>
      <c r="BM61" s="20"/>
      <c r="BN61" s="20"/>
      <c r="BO61" s="20"/>
      <c r="BP61" s="20"/>
      <c r="BQ61" s="20"/>
      <c r="BR61" s="20"/>
      <c r="BS61" s="20"/>
      <c r="BT61" s="20"/>
    </row>
    <row r="62" spans="1:72" x14ac:dyDescent="0.3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c r="BA62" s="20"/>
      <c r="BB62" s="20"/>
      <c r="BC62" s="20"/>
      <c r="BD62" s="20"/>
      <c r="BE62" s="20"/>
      <c r="BF62" s="20"/>
      <c r="BG62" s="20"/>
      <c r="BH62" s="20"/>
      <c r="BI62" s="20"/>
      <c r="BJ62" s="20"/>
      <c r="BK62" s="20"/>
      <c r="BL62" s="20"/>
      <c r="BM62" s="20"/>
      <c r="BN62" s="20"/>
      <c r="BO62" s="20"/>
      <c r="BP62" s="20"/>
      <c r="BQ62" s="20"/>
      <c r="BR62" s="20"/>
      <c r="BS62" s="20"/>
      <c r="BT62" s="20"/>
    </row>
    <row r="63" spans="1:72" x14ac:dyDescent="0.3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c r="BA63" s="20"/>
      <c r="BB63" s="20"/>
      <c r="BC63" s="20"/>
      <c r="BD63" s="20"/>
      <c r="BE63" s="20"/>
      <c r="BF63" s="20"/>
      <c r="BG63" s="20"/>
      <c r="BH63" s="20"/>
      <c r="BI63" s="20"/>
      <c r="BJ63" s="20"/>
      <c r="BK63" s="20"/>
      <c r="BL63" s="20"/>
      <c r="BM63" s="20"/>
      <c r="BN63" s="20"/>
      <c r="BO63" s="20"/>
      <c r="BP63" s="20"/>
      <c r="BQ63" s="20"/>
      <c r="BR63" s="20"/>
      <c r="BS63" s="20"/>
      <c r="BT63" s="20"/>
    </row>
    <row r="64" spans="1:72" x14ac:dyDescent="0.3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c r="BA64" s="20"/>
      <c r="BB64" s="20"/>
      <c r="BC64" s="20"/>
      <c r="BD64" s="20"/>
      <c r="BE64" s="20"/>
      <c r="BF64" s="20"/>
      <c r="BG64" s="20"/>
      <c r="BH64" s="20"/>
      <c r="BI64" s="20"/>
      <c r="BJ64" s="20"/>
      <c r="BK64" s="20"/>
      <c r="BL64" s="20"/>
      <c r="BM64" s="20"/>
      <c r="BN64" s="20"/>
      <c r="BO64" s="20"/>
      <c r="BP64" s="20"/>
      <c r="BQ64" s="20"/>
      <c r="BR64" s="20"/>
      <c r="BS64" s="20"/>
      <c r="BT64" s="20"/>
    </row>
    <row r="65" spans="1:72" x14ac:dyDescent="0.3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c r="BA65" s="20"/>
      <c r="BB65" s="20"/>
      <c r="BC65" s="20"/>
      <c r="BD65" s="20"/>
      <c r="BE65" s="20"/>
      <c r="BF65" s="20"/>
      <c r="BG65" s="20"/>
      <c r="BH65" s="20"/>
      <c r="BI65" s="20"/>
      <c r="BJ65" s="20"/>
      <c r="BK65" s="20"/>
      <c r="BL65" s="20"/>
      <c r="BM65" s="20"/>
      <c r="BN65" s="20"/>
      <c r="BO65" s="20"/>
      <c r="BP65" s="20"/>
      <c r="BQ65" s="20"/>
      <c r="BR65" s="20"/>
      <c r="BS65" s="20"/>
      <c r="BT65" s="20"/>
    </row>
    <row r="66" spans="1:72" x14ac:dyDescent="0.3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c r="BA66" s="20"/>
      <c r="BB66" s="20"/>
      <c r="BC66" s="20"/>
      <c r="BD66" s="20"/>
      <c r="BE66" s="20"/>
      <c r="BF66" s="20"/>
      <c r="BG66" s="20"/>
      <c r="BH66" s="20"/>
      <c r="BI66" s="20"/>
      <c r="BJ66" s="20"/>
      <c r="BK66" s="20"/>
      <c r="BL66" s="20"/>
      <c r="BM66" s="20"/>
      <c r="BN66" s="20"/>
      <c r="BO66" s="20"/>
      <c r="BP66" s="20"/>
      <c r="BQ66" s="20"/>
      <c r="BR66" s="20"/>
      <c r="BS66" s="20"/>
      <c r="BT66" s="20"/>
    </row>
    <row r="67" spans="1:72" x14ac:dyDescent="0.3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c r="BA67" s="20"/>
      <c r="BB67" s="20"/>
      <c r="BC67" s="20"/>
      <c r="BD67" s="20"/>
      <c r="BE67" s="20"/>
      <c r="BF67" s="20"/>
      <c r="BG67" s="20"/>
      <c r="BH67" s="20"/>
      <c r="BI67" s="20"/>
      <c r="BJ67" s="20"/>
      <c r="BK67" s="20"/>
      <c r="BL67" s="20"/>
      <c r="BM67" s="20"/>
      <c r="BN67" s="20"/>
      <c r="BO67" s="20"/>
      <c r="BP67" s="20"/>
      <c r="BQ67" s="20"/>
      <c r="BR67" s="20"/>
      <c r="BS67" s="20"/>
      <c r="BT67" s="20"/>
    </row>
    <row r="68" spans="1:72" x14ac:dyDescent="0.3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c r="BA68" s="20"/>
      <c r="BB68" s="20"/>
      <c r="BC68" s="20"/>
      <c r="BD68" s="20"/>
      <c r="BE68" s="20"/>
      <c r="BF68" s="20"/>
      <c r="BG68" s="20"/>
      <c r="BH68" s="20"/>
      <c r="BI68" s="20"/>
      <c r="BJ68" s="20"/>
      <c r="BK68" s="20"/>
      <c r="BL68" s="20"/>
      <c r="BM68" s="20"/>
      <c r="BN68" s="20"/>
      <c r="BO68" s="20"/>
      <c r="BP68" s="20"/>
      <c r="BQ68" s="20"/>
      <c r="BR68" s="20"/>
      <c r="BS68" s="20"/>
      <c r="BT68" s="20"/>
    </row>
    <row r="69" spans="1:72" x14ac:dyDescent="0.3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c r="BA69" s="20"/>
      <c r="BB69" s="20"/>
      <c r="BC69" s="20"/>
      <c r="BD69" s="20"/>
      <c r="BE69" s="20"/>
      <c r="BF69" s="20"/>
      <c r="BG69" s="20"/>
      <c r="BH69" s="20"/>
      <c r="BI69" s="20"/>
      <c r="BJ69" s="20"/>
      <c r="BK69" s="20"/>
      <c r="BL69" s="20"/>
      <c r="BM69" s="20"/>
      <c r="BN69" s="20"/>
      <c r="BO69" s="20"/>
      <c r="BP69" s="20"/>
      <c r="BQ69" s="20"/>
      <c r="BR69" s="20"/>
      <c r="BS69" s="20"/>
      <c r="BT69" s="20"/>
    </row>
    <row r="70" spans="1:72" x14ac:dyDescent="0.3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c r="BA70" s="20"/>
      <c r="BB70" s="20"/>
      <c r="BC70" s="20"/>
      <c r="BD70" s="20"/>
      <c r="BE70" s="20"/>
      <c r="BF70" s="20"/>
      <c r="BG70" s="20"/>
      <c r="BH70" s="20"/>
      <c r="BI70" s="20"/>
      <c r="BJ70" s="20"/>
      <c r="BK70" s="20"/>
      <c r="BL70" s="20"/>
      <c r="BM70" s="20"/>
      <c r="BN70" s="20"/>
      <c r="BO70" s="20"/>
      <c r="BP70" s="20"/>
      <c r="BQ70" s="20"/>
      <c r="BR70" s="20"/>
      <c r="BS70" s="20"/>
      <c r="BT70" s="20"/>
    </row>
    <row r="71" spans="1:72" x14ac:dyDescent="0.3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c r="BA71" s="20"/>
      <c r="BB71" s="20"/>
      <c r="BC71" s="20"/>
      <c r="BD71" s="20"/>
      <c r="BE71" s="20"/>
      <c r="BF71" s="20"/>
      <c r="BG71" s="20"/>
      <c r="BH71" s="20"/>
      <c r="BI71" s="20"/>
      <c r="BJ71" s="20"/>
      <c r="BK71" s="20"/>
      <c r="BL71" s="20"/>
      <c r="BM71" s="20"/>
      <c r="BN71" s="20"/>
      <c r="BO71" s="20"/>
      <c r="BP71" s="20"/>
      <c r="BQ71" s="20"/>
      <c r="BR71" s="20"/>
      <c r="BS71" s="20"/>
      <c r="BT71" s="20"/>
    </row>
    <row r="72" spans="1:72" x14ac:dyDescent="0.3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c r="BA72" s="20"/>
      <c r="BB72" s="20"/>
      <c r="BC72" s="20"/>
      <c r="BD72" s="20"/>
      <c r="BE72" s="20"/>
      <c r="BF72" s="20"/>
      <c r="BG72" s="20"/>
      <c r="BH72" s="20"/>
      <c r="BI72" s="20"/>
      <c r="BJ72" s="20"/>
      <c r="BK72" s="20"/>
      <c r="BL72" s="20"/>
      <c r="BM72" s="20"/>
      <c r="BN72" s="20"/>
      <c r="BO72" s="20"/>
      <c r="BP72" s="20"/>
      <c r="BQ72" s="20"/>
      <c r="BR72" s="20"/>
      <c r="BS72" s="20"/>
      <c r="BT72" s="20"/>
    </row>
    <row r="73" spans="1:72" x14ac:dyDescent="0.3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c r="BA73" s="20"/>
      <c r="BB73" s="20"/>
      <c r="BC73" s="20"/>
      <c r="BD73" s="20"/>
      <c r="BE73" s="20"/>
      <c r="BF73" s="20"/>
      <c r="BG73" s="20"/>
      <c r="BH73" s="20"/>
      <c r="BI73" s="20"/>
      <c r="BJ73" s="20"/>
      <c r="BK73" s="20"/>
      <c r="BL73" s="20"/>
      <c r="BM73" s="20"/>
      <c r="BN73" s="20"/>
      <c r="BO73" s="20"/>
      <c r="BP73" s="20"/>
      <c r="BQ73" s="20"/>
      <c r="BR73" s="20"/>
      <c r="BS73" s="20"/>
      <c r="BT73" s="20"/>
    </row>
    <row r="74" spans="1:72" x14ac:dyDescent="0.3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c r="BA74" s="20"/>
      <c r="BB74" s="20"/>
      <c r="BC74" s="20"/>
      <c r="BD74" s="20"/>
      <c r="BE74" s="20"/>
      <c r="BF74" s="20"/>
      <c r="BG74" s="20"/>
      <c r="BH74" s="20"/>
      <c r="BI74" s="20"/>
      <c r="BJ74" s="20"/>
      <c r="BK74" s="20"/>
      <c r="BL74" s="20"/>
      <c r="BM74" s="20"/>
      <c r="BN74" s="20"/>
      <c r="BO74" s="20"/>
      <c r="BP74" s="20"/>
      <c r="BQ74" s="20"/>
      <c r="BR74" s="20"/>
      <c r="BS74" s="20"/>
      <c r="BT74" s="20"/>
    </row>
    <row r="75" spans="1:72" x14ac:dyDescent="0.3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c r="BA75" s="20"/>
      <c r="BB75" s="20"/>
      <c r="BC75" s="20"/>
      <c r="BD75" s="20"/>
      <c r="BE75" s="20"/>
      <c r="BF75" s="20"/>
      <c r="BG75" s="20"/>
      <c r="BH75" s="20"/>
      <c r="BI75" s="20"/>
      <c r="BJ75" s="20"/>
      <c r="BK75" s="20"/>
      <c r="BL75" s="20"/>
      <c r="BM75" s="20"/>
      <c r="BN75" s="20"/>
      <c r="BO75" s="20"/>
      <c r="BP75" s="20"/>
      <c r="BQ75" s="20"/>
      <c r="BR75" s="20"/>
      <c r="BS75" s="20"/>
      <c r="BT75" s="20"/>
    </row>
    <row r="76" spans="1:72" x14ac:dyDescent="0.3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c r="BA76" s="20"/>
      <c r="BB76" s="20"/>
      <c r="BC76" s="20"/>
      <c r="BD76" s="20"/>
      <c r="BE76" s="20"/>
      <c r="BF76" s="20"/>
      <c r="BG76" s="20"/>
      <c r="BH76" s="20"/>
      <c r="BI76" s="20"/>
      <c r="BJ76" s="20"/>
      <c r="BK76" s="20"/>
      <c r="BL76" s="20"/>
      <c r="BM76" s="20"/>
      <c r="BN76" s="20"/>
      <c r="BO76" s="20"/>
      <c r="BP76" s="20"/>
      <c r="BQ76" s="20"/>
      <c r="BR76" s="20"/>
      <c r="BS76" s="20"/>
      <c r="BT76" s="20"/>
    </row>
    <row r="77" spans="1:72" x14ac:dyDescent="0.3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c r="BA77" s="20"/>
      <c r="BB77" s="20"/>
      <c r="BC77" s="20"/>
      <c r="BD77" s="20"/>
      <c r="BE77" s="20"/>
      <c r="BF77" s="20"/>
      <c r="BG77" s="20"/>
      <c r="BH77" s="20"/>
      <c r="BI77" s="20"/>
      <c r="BJ77" s="20"/>
      <c r="BK77" s="20"/>
      <c r="BL77" s="20"/>
      <c r="BM77" s="20"/>
      <c r="BN77" s="20"/>
      <c r="BO77" s="20"/>
      <c r="BP77" s="20"/>
      <c r="BQ77" s="20"/>
      <c r="BR77" s="20"/>
      <c r="BS77" s="20"/>
      <c r="BT77" s="20"/>
    </row>
    <row r="78" spans="1:72" x14ac:dyDescent="0.3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c r="BA78" s="20"/>
      <c r="BB78" s="20"/>
      <c r="BC78" s="20"/>
      <c r="BD78" s="20"/>
      <c r="BE78" s="20"/>
      <c r="BF78" s="20"/>
      <c r="BG78" s="20"/>
      <c r="BH78" s="20"/>
      <c r="BI78" s="20"/>
      <c r="BJ78" s="20"/>
      <c r="BK78" s="20"/>
      <c r="BL78" s="20"/>
      <c r="BM78" s="20"/>
      <c r="BN78" s="20"/>
      <c r="BO78" s="20"/>
      <c r="BP78" s="20"/>
      <c r="BQ78" s="20"/>
      <c r="BR78" s="20"/>
      <c r="BS78" s="20"/>
      <c r="BT78" s="20"/>
    </row>
    <row r="79" spans="1:72" x14ac:dyDescent="0.3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c r="BA79" s="20"/>
      <c r="BB79" s="20"/>
      <c r="BC79" s="20"/>
      <c r="BD79" s="20"/>
      <c r="BE79" s="20"/>
      <c r="BF79" s="20"/>
      <c r="BG79" s="20"/>
      <c r="BH79" s="20"/>
      <c r="BI79" s="20"/>
      <c r="BJ79" s="20"/>
      <c r="BK79" s="20"/>
      <c r="BL79" s="20"/>
      <c r="BM79" s="20"/>
      <c r="BN79" s="20"/>
      <c r="BO79" s="20"/>
      <c r="BP79" s="20"/>
      <c r="BQ79" s="20"/>
      <c r="BR79" s="20"/>
      <c r="BS79" s="20"/>
      <c r="BT79" s="20"/>
    </row>
    <row r="80" spans="1:72" x14ac:dyDescent="0.3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c r="BA80" s="20"/>
      <c r="BB80" s="20"/>
      <c r="BC80" s="20"/>
      <c r="BD80" s="20"/>
      <c r="BE80" s="20"/>
      <c r="BF80" s="20"/>
      <c r="BG80" s="20"/>
      <c r="BH80" s="20"/>
      <c r="BI80" s="20"/>
      <c r="BJ80" s="20"/>
      <c r="BK80" s="20"/>
      <c r="BL80" s="20"/>
      <c r="BM80" s="20"/>
      <c r="BN80" s="20"/>
      <c r="BO80" s="20"/>
      <c r="BP80" s="20"/>
      <c r="BQ80" s="20"/>
      <c r="BR80" s="20"/>
      <c r="BS80" s="20"/>
      <c r="BT80" s="20"/>
    </row>
    <row r="81" spans="1:72" x14ac:dyDescent="0.3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c r="BA81" s="20"/>
      <c r="BB81" s="20"/>
      <c r="BC81" s="20"/>
      <c r="BD81" s="20"/>
      <c r="BE81" s="20"/>
      <c r="BF81" s="20"/>
      <c r="BG81" s="20"/>
      <c r="BH81" s="20"/>
      <c r="BI81" s="20"/>
      <c r="BJ81" s="20"/>
      <c r="BK81" s="20"/>
      <c r="BL81" s="20"/>
      <c r="BM81" s="20"/>
      <c r="BN81" s="20"/>
      <c r="BO81" s="20"/>
      <c r="BP81" s="20"/>
      <c r="BQ81" s="20"/>
      <c r="BR81" s="20"/>
      <c r="BS81" s="20"/>
      <c r="BT81" s="20"/>
    </row>
    <row r="82" spans="1:72" x14ac:dyDescent="0.3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c r="BA82" s="20"/>
      <c r="BB82" s="20"/>
      <c r="BC82" s="20"/>
      <c r="BD82" s="20"/>
      <c r="BE82" s="20"/>
      <c r="BF82" s="20"/>
      <c r="BG82" s="20"/>
      <c r="BH82" s="20"/>
      <c r="BI82" s="20"/>
      <c r="BJ82" s="20"/>
      <c r="BK82" s="20"/>
      <c r="BL82" s="20"/>
      <c r="BM82" s="20"/>
      <c r="BN82" s="20"/>
      <c r="BO82" s="20"/>
      <c r="BP82" s="20"/>
      <c r="BQ82" s="20"/>
      <c r="BR82" s="20"/>
      <c r="BS82" s="20"/>
      <c r="BT82" s="20"/>
    </row>
    <row r="83" spans="1:72" x14ac:dyDescent="0.3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c r="BA83" s="20"/>
      <c r="BB83" s="20"/>
      <c r="BC83" s="20"/>
      <c r="BD83" s="20"/>
      <c r="BE83" s="20"/>
      <c r="BF83" s="20"/>
      <c r="BG83" s="20"/>
      <c r="BH83" s="20"/>
      <c r="BI83" s="20"/>
      <c r="BJ83" s="20"/>
      <c r="BK83" s="20"/>
      <c r="BL83" s="20"/>
      <c r="BM83" s="20"/>
      <c r="BN83" s="20"/>
      <c r="BO83" s="20"/>
      <c r="BP83" s="20"/>
      <c r="BQ83" s="20"/>
      <c r="BR83" s="20"/>
      <c r="BS83" s="20"/>
      <c r="BT83" s="20"/>
    </row>
    <row r="84" spans="1:72" x14ac:dyDescent="0.3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c r="BA84" s="20"/>
      <c r="BB84" s="20"/>
      <c r="BC84" s="20"/>
      <c r="BD84" s="20"/>
      <c r="BE84" s="20"/>
      <c r="BF84" s="20"/>
      <c r="BG84" s="20"/>
      <c r="BH84" s="20"/>
      <c r="BI84" s="20"/>
      <c r="BJ84" s="20"/>
      <c r="BK84" s="20"/>
      <c r="BL84" s="20"/>
      <c r="BM84" s="20"/>
      <c r="BN84" s="20"/>
      <c r="BO84" s="20"/>
      <c r="BP84" s="20"/>
      <c r="BQ84" s="20"/>
      <c r="BR84" s="20"/>
      <c r="BS84" s="20"/>
      <c r="BT84" s="20"/>
    </row>
    <row r="85" spans="1:72" x14ac:dyDescent="0.3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c r="BA85" s="20"/>
      <c r="BB85" s="20"/>
      <c r="BC85" s="20"/>
      <c r="BD85" s="20"/>
      <c r="BE85" s="20"/>
      <c r="BF85" s="20"/>
      <c r="BG85" s="20"/>
      <c r="BH85" s="20"/>
      <c r="BI85" s="20"/>
      <c r="BJ85" s="20"/>
      <c r="BK85" s="20"/>
      <c r="BL85" s="20"/>
      <c r="BM85" s="20"/>
      <c r="BN85" s="20"/>
      <c r="BO85" s="20"/>
      <c r="BP85" s="20"/>
      <c r="BQ85" s="20"/>
      <c r="BR85" s="20"/>
      <c r="BS85" s="20"/>
      <c r="BT85" s="20"/>
    </row>
    <row r="86" spans="1:72" x14ac:dyDescent="0.3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c r="BA86" s="20"/>
      <c r="BB86" s="20"/>
      <c r="BC86" s="20"/>
      <c r="BD86" s="20"/>
      <c r="BE86" s="20"/>
      <c r="BF86" s="20"/>
      <c r="BG86" s="20"/>
      <c r="BH86" s="20"/>
      <c r="BI86" s="20"/>
      <c r="BJ86" s="20"/>
      <c r="BK86" s="20"/>
      <c r="BL86" s="20"/>
      <c r="BM86" s="20"/>
      <c r="BN86" s="20"/>
      <c r="BO86" s="20"/>
      <c r="BP86" s="20"/>
      <c r="BQ86" s="20"/>
      <c r="BR86" s="20"/>
      <c r="BS86" s="20"/>
      <c r="BT86" s="20"/>
    </row>
    <row r="87" spans="1:72" x14ac:dyDescent="0.3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c r="BA87" s="20"/>
      <c r="BB87" s="20"/>
      <c r="BC87" s="20"/>
      <c r="BD87" s="20"/>
      <c r="BE87" s="20"/>
      <c r="BF87" s="20"/>
      <c r="BG87" s="20"/>
      <c r="BH87" s="20"/>
      <c r="BI87" s="20"/>
      <c r="BJ87" s="20"/>
      <c r="BK87" s="20"/>
      <c r="BL87" s="20"/>
      <c r="BM87" s="20"/>
      <c r="BN87" s="20"/>
      <c r="BO87" s="20"/>
      <c r="BP87" s="20"/>
      <c r="BQ87" s="20"/>
      <c r="BR87" s="20"/>
      <c r="BS87" s="20"/>
      <c r="BT87" s="20"/>
    </row>
    <row r="88" spans="1:72" x14ac:dyDescent="0.3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c r="BA88" s="20"/>
      <c r="BB88" s="20"/>
      <c r="BC88" s="20"/>
      <c r="BD88" s="20"/>
      <c r="BE88" s="20"/>
      <c r="BF88" s="20"/>
      <c r="BG88" s="20"/>
      <c r="BH88" s="20"/>
      <c r="BI88" s="20"/>
      <c r="BJ88" s="20"/>
      <c r="BK88" s="20"/>
      <c r="BL88" s="20"/>
      <c r="BM88" s="20"/>
      <c r="BN88" s="20"/>
      <c r="BO88" s="20"/>
      <c r="BP88" s="20"/>
      <c r="BQ88" s="20"/>
      <c r="BR88" s="20"/>
      <c r="BS88" s="20"/>
      <c r="BT88" s="20"/>
    </row>
    <row r="89" spans="1:72" x14ac:dyDescent="0.3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c r="BA89" s="20"/>
      <c r="BB89" s="20"/>
      <c r="BC89" s="20"/>
      <c r="BD89" s="20"/>
      <c r="BE89" s="20"/>
      <c r="BF89" s="20"/>
      <c r="BG89" s="20"/>
      <c r="BH89" s="20"/>
      <c r="BI89" s="20"/>
      <c r="BJ89" s="20"/>
      <c r="BK89" s="20"/>
      <c r="BL89" s="20"/>
      <c r="BM89" s="20"/>
      <c r="BN89" s="20"/>
      <c r="BO89" s="20"/>
      <c r="BP89" s="20"/>
      <c r="BQ89" s="20"/>
      <c r="BR89" s="20"/>
      <c r="BS89" s="20"/>
      <c r="BT89" s="20"/>
    </row>
    <row r="90" spans="1:72" x14ac:dyDescent="0.3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c r="BA90" s="20"/>
      <c r="BB90" s="20"/>
      <c r="BC90" s="20"/>
      <c r="BD90" s="20"/>
      <c r="BE90" s="20"/>
      <c r="BF90" s="20"/>
      <c r="BG90" s="20"/>
      <c r="BH90" s="20"/>
      <c r="BI90" s="20"/>
      <c r="BJ90" s="20"/>
      <c r="BK90" s="20"/>
      <c r="BL90" s="20"/>
      <c r="BM90" s="20"/>
      <c r="BN90" s="20"/>
      <c r="BO90" s="20"/>
      <c r="BP90" s="20"/>
      <c r="BQ90" s="20"/>
      <c r="BR90" s="20"/>
      <c r="BS90" s="20"/>
      <c r="BT90" s="20"/>
    </row>
    <row r="91" spans="1:72" x14ac:dyDescent="0.3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c r="BA91" s="20"/>
      <c r="BB91" s="20"/>
      <c r="BC91" s="20"/>
      <c r="BD91" s="20"/>
      <c r="BE91" s="20"/>
      <c r="BF91" s="20"/>
      <c r="BG91" s="20"/>
      <c r="BH91" s="20"/>
      <c r="BI91" s="20"/>
      <c r="BJ91" s="20"/>
      <c r="BK91" s="20"/>
      <c r="BL91" s="20"/>
      <c r="BM91" s="20"/>
      <c r="BN91" s="20"/>
      <c r="BO91" s="20"/>
      <c r="BP91" s="20"/>
      <c r="BQ91" s="20"/>
      <c r="BR91" s="20"/>
      <c r="BS91" s="20"/>
      <c r="BT91" s="20"/>
    </row>
    <row r="92" spans="1:72" x14ac:dyDescent="0.3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c r="BA92" s="20"/>
      <c r="BB92" s="20"/>
      <c r="BC92" s="20"/>
      <c r="BD92" s="20"/>
      <c r="BE92" s="20"/>
      <c r="BF92" s="20"/>
      <c r="BG92" s="20"/>
      <c r="BH92" s="20"/>
      <c r="BI92" s="20"/>
      <c r="BJ92" s="20"/>
      <c r="BK92" s="20"/>
      <c r="BL92" s="20"/>
      <c r="BM92" s="20"/>
      <c r="BN92" s="20"/>
      <c r="BO92" s="20"/>
      <c r="BP92" s="20"/>
      <c r="BQ92" s="20"/>
      <c r="BR92" s="20"/>
      <c r="BS92" s="20"/>
      <c r="BT92" s="20"/>
    </row>
    <row r="93" spans="1:72" x14ac:dyDescent="0.3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c r="BA93" s="20"/>
      <c r="BB93" s="20"/>
      <c r="BC93" s="20"/>
      <c r="BD93" s="20"/>
      <c r="BE93" s="20"/>
      <c r="BF93" s="20"/>
      <c r="BG93" s="20"/>
      <c r="BH93" s="20"/>
      <c r="BI93" s="20"/>
      <c r="BJ93" s="20"/>
      <c r="BK93" s="20"/>
      <c r="BL93" s="20"/>
      <c r="BM93" s="20"/>
      <c r="BN93" s="20"/>
      <c r="BO93" s="20"/>
      <c r="BP93" s="20"/>
      <c r="BQ93" s="20"/>
      <c r="BR93" s="20"/>
      <c r="BS93" s="20"/>
      <c r="BT93" s="20"/>
    </row>
    <row r="94" spans="1:72" x14ac:dyDescent="0.3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c r="BA94" s="20"/>
      <c r="BB94" s="20"/>
      <c r="BC94" s="20"/>
      <c r="BD94" s="20"/>
      <c r="BE94" s="20"/>
      <c r="BF94" s="20"/>
      <c r="BG94" s="20"/>
      <c r="BH94" s="20"/>
      <c r="BI94" s="20"/>
      <c r="BJ94" s="20"/>
      <c r="BK94" s="20"/>
      <c r="BL94" s="20"/>
      <c r="BM94" s="20"/>
      <c r="BN94" s="20"/>
      <c r="BO94" s="20"/>
      <c r="BP94" s="20"/>
      <c r="BQ94" s="20"/>
      <c r="BR94" s="20"/>
      <c r="BS94" s="20"/>
      <c r="BT94" s="20"/>
    </row>
    <row r="95" spans="1:72" x14ac:dyDescent="0.3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c r="BA95" s="20"/>
      <c r="BB95" s="20"/>
      <c r="BC95" s="20"/>
      <c r="BD95" s="20"/>
      <c r="BE95" s="20"/>
      <c r="BF95" s="20"/>
      <c r="BG95" s="20"/>
      <c r="BH95" s="20"/>
      <c r="BI95" s="20"/>
      <c r="BJ95" s="20"/>
      <c r="BK95" s="20"/>
      <c r="BL95" s="20"/>
      <c r="BM95" s="20"/>
      <c r="BN95" s="20"/>
      <c r="BO95" s="20"/>
      <c r="BP95" s="20"/>
      <c r="BQ95" s="20"/>
      <c r="BR95" s="20"/>
      <c r="BS95" s="20"/>
      <c r="BT95" s="20"/>
    </row>
    <row r="96" spans="1:72" x14ac:dyDescent="0.3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c r="AG96" s="20"/>
      <c r="AH96" s="20"/>
      <c r="AI96" s="20"/>
      <c r="AJ96" s="20"/>
      <c r="AK96" s="20"/>
      <c r="AL96" s="20"/>
      <c r="AM96" s="20"/>
      <c r="AN96" s="20"/>
      <c r="AO96" s="20"/>
      <c r="AP96" s="20"/>
      <c r="AQ96" s="20"/>
      <c r="AR96" s="20"/>
      <c r="AS96" s="20"/>
      <c r="AT96" s="20"/>
      <c r="AU96" s="20"/>
      <c r="AV96" s="20"/>
      <c r="AW96" s="20"/>
      <c r="AX96" s="20"/>
      <c r="AY96" s="20"/>
      <c r="AZ96" s="20"/>
      <c r="BA96" s="20"/>
      <c r="BB96" s="20"/>
      <c r="BC96" s="20"/>
      <c r="BD96" s="20"/>
      <c r="BE96" s="20"/>
      <c r="BF96" s="20"/>
      <c r="BG96" s="20"/>
      <c r="BH96" s="20"/>
      <c r="BI96" s="20"/>
      <c r="BJ96" s="20"/>
      <c r="BK96" s="20"/>
      <c r="BL96" s="20"/>
      <c r="BM96" s="20"/>
      <c r="BN96" s="20"/>
      <c r="BO96" s="20"/>
      <c r="BP96" s="20"/>
      <c r="BQ96" s="20"/>
      <c r="BR96" s="20"/>
      <c r="BS96" s="20"/>
      <c r="BT96" s="20"/>
    </row>
    <row r="97" spans="1:72" x14ac:dyDescent="0.3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c r="AF97" s="20"/>
      <c r="AG97" s="20"/>
      <c r="AH97" s="20"/>
      <c r="AI97" s="20"/>
      <c r="AJ97" s="20"/>
      <c r="AK97" s="20"/>
      <c r="AL97" s="20"/>
      <c r="AM97" s="20"/>
      <c r="AN97" s="20"/>
      <c r="AO97" s="20"/>
      <c r="AP97" s="20"/>
      <c r="AQ97" s="20"/>
      <c r="AR97" s="20"/>
      <c r="AS97" s="20"/>
      <c r="AT97" s="20"/>
      <c r="AU97" s="20"/>
      <c r="AV97" s="20"/>
      <c r="AW97" s="20"/>
      <c r="AX97" s="20"/>
      <c r="AY97" s="20"/>
      <c r="AZ97" s="20"/>
      <c r="BA97" s="20"/>
      <c r="BB97" s="20"/>
      <c r="BC97" s="20"/>
      <c r="BD97" s="20"/>
      <c r="BE97" s="20"/>
      <c r="BF97" s="20"/>
      <c r="BG97" s="20"/>
      <c r="BH97" s="20"/>
      <c r="BI97" s="20"/>
      <c r="BJ97" s="20"/>
      <c r="BK97" s="20"/>
      <c r="BL97" s="20"/>
      <c r="BM97" s="20"/>
      <c r="BN97" s="20"/>
      <c r="BO97" s="20"/>
      <c r="BP97" s="20"/>
      <c r="BQ97" s="20"/>
      <c r="BR97" s="20"/>
      <c r="BS97" s="20"/>
      <c r="BT97" s="20"/>
    </row>
    <row r="98" spans="1:72" x14ac:dyDescent="0.3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c r="AF98" s="20"/>
      <c r="AG98" s="20"/>
      <c r="AH98" s="20"/>
      <c r="AI98" s="20"/>
      <c r="AJ98" s="20"/>
      <c r="AK98" s="20"/>
      <c r="AL98" s="20"/>
      <c r="AM98" s="20"/>
      <c r="AN98" s="20"/>
      <c r="AO98" s="20"/>
      <c r="AP98" s="20"/>
      <c r="AQ98" s="20"/>
      <c r="AR98" s="20"/>
      <c r="AS98" s="20"/>
      <c r="AT98" s="20"/>
      <c r="AU98" s="20"/>
      <c r="AV98" s="20"/>
      <c r="AW98" s="20"/>
      <c r="AX98" s="20"/>
      <c r="AY98" s="20"/>
      <c r="AZ98" s="20"/>
      <c r="BA98" s="20"/>
      <c r="BB98" s="20"/>
      <c r="BC98" s="20"/>
      <c r="BD98" s="20"/>
      <c r="BE98" s="20"/>
      <c r="BF98" s="20"/>
      <c r="BG98" s="20"/>
      <c r="BH98" s="20"/>
      <c r="BI98" s="20"/>
      <c r="BJ98" s="20"/>
      <c r="BK98" s="20"/>
      <c r="BL98" s="20"/>
      <c r="BM98" s="20"/>
      <c r="BN98" s="20"/>
      <c r="BO98" s="20"/>
      <c r="BP98" s="20"/>
      <c r="BQ98" s="20"/>
      <c r="BR98" s="20"/>
      <c r="BS98" s="20"/>
      <c r="BT98" s="20"/>
    </row>
    <row r="99" spans="1:72" x14ac:dyDescent="0.3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c r="AF99" s="20"/>
      <c r="AG99" s="20"/>
      <c r="AH99" s="20"/>
      <c r="AI99" s="20"/>
      <c r="AJ99" s="20"/>
      <c r="AK99" s="20"/>
      <c r="AL99" s="20"/>
      <c r="AM99" s="20"/>
      <c r="AN99" s="20"/>
      <c r="AO99" s="20"/>
      <c r="AP99" s="20"/>
      <c r="AQ99" s="20"/>
      <c r="AR99" s="20"/>
      <c r="AS99" s="20"/>
      <c r="AT99" s="20"/>
      <c r="AU99" s="20"/>
      <c r="AV99" s="20"/>
      <c r="AW99" s="20"/>
      <c r="AX99" s="20"/>
      <c r="AY99" s="20"/>
      <c r="AZ99" s="20"/>
      <c r="BA99" s="20"/>
      <c r="BB99" s="20"/>
      <c r="BC99" s="20"/>
      <c r="BD99" s="20"/>
      <c r="BE99" s="20"/>
      <c r="BF99" s="20"/>
      <c r="BG99" s="20"/>
      <c r="BH99" s="20"/>
      <c r="BI99" s="20"/>
      <c r="BJ99" s="20"/>
      <c r="BK99" s="20"/>
      <c r="BL99" s="20"/>
      <c r="BM99" s="20"/>
      <c r="BN99" s="20"/>
      <c r="BO99" s="20"/>
      <c r="BP99" s="20"/>
      <c r="BQ99" s="20"/>
      <c r="BR99" s="20"/>
      <c r="BS99" s="20"/>
      <c r="BT99" s="20"/>
    </row>
    <row r="100" spans="1:72" x14ac:dyDescent="0.3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c r="AU100" s="20"/>
      <c r="AV100" s="20"/>
      <c r="AW100" s="20"/>
      <c r="AX100" s="20"/>
      <c r="AY100" s="20"/>
      <c r="AZ100" s="20"/>
      <c r="BA100" s="20"/>
      <c r="BB100" s="20"/>
      <c r="BC100" s="20"/>
      <c r="BD100" s="20"/>
      <c r="BE100" s="20"/>
      <c r="BF100" s="20"/>
      <c r="BG100" s="20"/>
      <c r="BH100" s="20"/>
      <c r="BI100" s="20"/>
      <c r="BJ100" s="20"/>
      <c r="BK100" s="20"/>
      <c r="BL100" s="20"/>
      <c r="BM100" s="20"/>
    </row>
    <row r="101" spans="1:72" x14ac:dyDescent="0.3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c r="AU101" s="20"/>
      <c r="AV101" s="20"/>
      <c r="AW101" s="20"/>
      <c r="AX101" s="20"/>
      <c r="AY101" s="20"/>
      <c r="AZ101" s="20"/>
      <c r="BA101" s="20"/>
      <c r="BB101" s="20"/>
      <c r="BC101" s="20"/>
      <c r="BD101" s="20"/>
      <c r="BE101" s="20"/>
      <c r="BF101" s="20"/>
      <c r="BG101" s="20"/>
      <c r="BH101" s="20"/>
      <c r="BI101" s="20"/>
      <c r="BJ101" s="20"/>
      <c r="BK101" s="20"/>
      <c r="BL101" s="20"/>
      <c r="BM101" s="20"/>
    </row>
    <row r="102" spans="1:72" x14ac:dyDescent="0.3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c r="AU102" s="20"/>
      <c r="AV102" s="20"/>
      <c r="AW102" s="20"/>
      <c r="AX102" s="20"/>
      <c r="AY102" s="20"/>
      <c r="AZ102" s="20"/>
      <c r="BA102" s="20"/>
      <c r="BB102" s="20"/>
      <c r="BC102" s="20"/>
      <c r="BD102" s="20"/>
      <c r="BE102" s="20"/>
      <c r="BF102" s="20"/>
      <c r="BG102" s="20"/>
      <c r="BH102" s="20"/>
      <c r="BI102" s="20"/>
      <c r="BJ102" s="20"/>
      <c r="BK102" s="20"/>
      <c r="BL102" s="20"/>
      <c r="BM102" s="20"/>
    </row>
    <row r="103" spans="1:72" x14ac:dyDescent="0.3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c r="AU103" s="20"/>
      <c r="AV103" s="20"/>
      <c r="AW103" s="20"/>
      <c r="AX103" s="20"/>
      <c r="AY103" s="20"/>
      <c r="AZ103" s="20"/>
      <c r="BA103" s="20"/>
      <c r="BB103" s="20"/>
      <c r="BC103" s="20"/>
      <c r="BD103" s="20"/>
      <c r="BE103" s="20"/>
      <c r="BF103" s="20"/>
      <c r="BG103" s="20"/>
      <c r="BH103" s="20"/>
      <c r="BI103" s="20"/>
      <c r="BJ103" s="20"/>
      <c r="BK103" s="20"/>
      <c r="BL103" s="20"/>
      <c r="BM103" s="20"/>
    </row>
    <row r="104" spans="1:72" x14ac:dyDescent="0.3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c r="AU104" s="20"/>
      <c r="AV104" s="20"/>
      <c r="AW104" s="20"/>
      <c r="AX104" s="20"/>
      <c r="AY104" s="20"/>
      <c r="AZ104" s="20"/>
      <c r="BA104" s="20"/>
      <c r="BB104" s="20"/>
      <c r="BC104" s="20"/>
      <c r="BD104" s="20"/>
      <c r="BE104" s="20"/>
      <c r="BF104" s="20"/>
      <c r="BG104" s="20"/>
      <c r="BH104" s="20"/>
      <c r="BI104" s="20"/>
      <c r="BJ104" s="20"/>
      <c r="BK104" s="20"/>
      <c r="BL104" s="20"/>
      <c r="BM104" s="20"/>
    </row>
    <row r="105" spans="1:72" x14ac:dyDescent="0.3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c r="AU105" s="20"/>
      <c r="AV105" s="20"/>
      <c r="AW105" s="20"/>
      <c r="AX105" s="20"/>
      <c r="AY105" s="20"/>
      <c r="AZ105" s="20"/>
      <c r="BA105" s="20"/>
      <c r="BB105" s="20"/>
      <c r="BC105" s="20"/>
      <c r="BD105" s="20"/>
      <c r="BE105" s="20"/>
      <c r="BF105" s="20"/>
      <c r="BG105" s="20"/>
      <c r="BH105" s="20"/>
      <c r="BI105" s="20"/>
      <c r="BJ105" s="20"/>
      <c r="BK105" s="20"/>
      <c r="BL105" s="20"/>
      <c r="BM105" s="20"/>
    </row>
    <row r="106" spans="1:72" x14ac:dyDescent="0.3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c r="AU106" s="20"/>
      <c r="AV106" s="20"/>
      <c r="AW106" s="20"/>
      <c r="AX106" s="20"/>
      <c r="AY106" s="20"/>
      <c r="AZ106" s="20"/>
      <c r="BA106" s="20"/>
      <c r="BB106" s="20"/>
      <c r="BC106" s="20"/>
      <c r="BD106" s="20"/>
      <c r="BE106" s="20"/>
      <c r="BF106" s="20"/>
      <c r="BG106" s="20"/>
      <c r="BH106" s="20"/>
      <c r="BI106" s="20"/>
      <c r="BJ106" s="20"/>
      <c r="BK106" s="20"/>
      <c r="BL106" s="20"/>
      <c r="BM106" s="20"/>
    </row>
    <row r="107" spans="1:72" x14ac:dyDescent="0.3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c r="AU107" s="20"/>
      <c r="AV107" s="20"/>
      <c r="AW107" s="20"/>
      <c r="AX107" s="20"/>
      <c r="AY107" s="20"/>
      <c r="AZ107" s="20"/>
      <c r="BA107" s="20"/>
      <c r="BB107" s="20"/>
      <c r="BC107" s="20"/>
      <c r="BD107" s="20"/>
      <c r="BE107" s="20"/>
      <c r="BF107" s="20"/>
      <c r="BG107" s="20"/>
      <c r="BH107" s="20"/>
      <c r="BI107" s="20"/>
      <c r="BJ107" s="20"/>
      <c r="BK107" s="20"/>
      <c r="BL107" s="20"/>
      <c r="BM107" s="20"/>
    </row>
    <row r="108" spans="1:72" x14ac:dyDescent="0.3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c r="AU108" s="20"/>
      <c r="AV108" s="20"/>
      <c r="AW108" s="20"/>
      <c r="AX108" s="20"/>
      <c r="AY108" s="20"/>
      <c r="AZ108" s="20"/>
      <c r="BA108" s="20"/>
      <c r="BB108" s="20"/>
      <c r="BC108" s="20"/>
      <c r="BD108" s="20"/>
      <c r="BE108" s="20"/>
      <c r="BF108" s="20"/>
      <c r="BG108" s="20"/>
      <c r="BH108" s="20"/>
      <c r="BI108" s="20"/>
      <c r="BJ108" s="20"/>
      <c r="BK108" s="20"/>
      <c r="BL108" s="20"/>
      <c r="BM108" s="20"/>
    </row>
    <row r="109" spans="1:72" x14ac:dyDescent="0.3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c r="AU109" s="20"/>
      <c r="AV109" s="20"/>
      <c r="AW109" s="20"/>
      <c r="AX109" s="20"/>
      <c r="AY109" s="20"/>
      <c r="AZ109" s="20"/>
      <c r="BA109" s="20"/>
      <c r="BB109" s="20"/>
      <c r="BC109" s="20"/>
      <c r="BD109" s="20"/>
      <c r="BE109" s="20"/>
      <c r="BF109" s="20"/>
      <c r="BG109" s="20"/>
      <c r="BH109" s="20"/>
      <c r="BI109" s="20"/>
      <c r="BJ109" s="20"/>
      <c r="BK109" s="20"/>
      <c r="BL109" s="20"/>
      <c r="BM109" s="20"/>
    </row>
    <row r="110" spans="1:72" x14ac:dyDescent="0.3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c r="AU110" s="20"/>
      <c r="AV110" s="20"/>
      <c r="AW110" s="20"/>
      <c r="AX110" s="20"/>
      <c r="AY110" s="20"/>
      <c r="AZ110" s="20"/>
      <c r="BA110" s="20"/>
      <c r="BB110" s="20"/>
      <c r="BC110" s="20"/>
      <c r="BD110" s="20"/>
      <c r="BE110" s="20"/>
      <c r="BF110" s="20"/>
      <c r="BG110" s="20"/>
      <c r="BH110" s="20"/>
      <c r="BI110" s="20"/>
      <c r="BJ110" s="20"/>
      <c r="BK110" s="20"/>
      <c r="BL110" s="20"/>
      <c r="BM110" s="20"/>
    </row>
    <row r="111" spans="1:72" x14ac:dyDescent="0.3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c r="AU111" s="20"/>
      <c r="AV111" s="20"/>
      <c r="AW111" s="20"/>
      <c r="AX111" s="20"/>
      <c r="AY111" s="20"/>
      <c r="AZ111" s="20"/>
      <c r="BA111" s="20"/>
      <c r="BB111" s="20"/>
      <c r="BC111" s="20"/>
      <c r="BD111" s="20"/>
      <c r="BE111" s="20"/>
      <c r="BF111" s="20"/>
      <c r="BG111" s="20"/>
      <c r="BH111" s="20"/>
      <c r="BI111" s="20"/>
      <c r="BJ111" s="20"/>
      <c r="BK111" s="20"/>
      <c r="BL111" s="20"/>
      <c r="BM111" s="20"/>
    </row>
    <row r="112" spans="1:72" x14ac:dyDescent="0.3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c r="AU112" s="20"/>
      <c r="AV112" s="20"/>
      <c r="AW112" s="20"/>
      <c r="AX112" s="20"/>
      <c r="AY112" s="20"/>
      <c r="AZ112" s="20"/>
      <c r="BA112" s="20"/>
      <c r="BB112" s="20"/>
      <c r="BC112" s="20"/>
      <c r="BD112" s="20"/>
      <c r="BE112" s="20"/>
      <c r="BF112" s="20"/>
      <c r="BG112" s="20"/>
      <c r="BH112" s="20"/>
      <c r="BI112" s="20"/>
      <c r="BJ112" s="20"/>
      <c r="BK112" s="20"/>
      <c r="BL112" s="20"/>
      <c r="BM112" s="20"/>
    </row>
    <row r="113" spans="1:48" x14ac:dyDescent="0.3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c r="AU113" s="20"/>
      <c r="AV113" s="20"/>
    </row>
    <row r="114" spans="1:48" x14ac:dyDescent="0.3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c r="AU114" s="20"/>
      <c r="AV114" s="20"/>
    </row>
    <row r="115" spans="1:48" x14ac:dyDescent="0.3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c r="AU115" s="20"/>
      <c r="AV115" s="20"/>
    </row>
    <row r="116" spans="1:48" x14ac:dyDescent="0.3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c r="AU116" s="20"/>
      <c r="AV116" s="20"/>
    </row>
    <row r="117" spans="1:48" x14ac:dyDescent="0.3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c r="AU117" s="20"/>
      <c r="AV117" s="20"/>
    </row>
    <row r="118" spans="1:48" x14ac:dyDescent="0.3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c r="AU118" s="20"/>
      <c r="AV118" s="20"/>
    </row>
    <row r="119" spans="1:48" x14ac:dyDescent="0.3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c r="AU119" s="20"/>
      <c r="AV119" s="20"/>
    </row>
    <row r="120" spans="1:48" x14ac:dyDescent="0.3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c r="AU120" s="20"/>
      <c r="AV120" s="20"/>
    </row>
    <row r="121" spans="1:48" x14ac:dyDescent="0.3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c r="AU121" s="20"/>
      <c r="AV121" s="20"/>
    </row>
    <row r="122" spans="1:48" x14ac:dyDescent="0.3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c r="AF122" s="20"/>
      <c r="AG122" s="20"/>
      <c r="AH122" s="20"/>
      <c r="AI122" s="20"/>
      <c r="AJ122" s="20"/>
      <c r="AK122" s="20"/>
      <c r="AL122" s="20"/>
      <c r="AM122" s="20"/>
      <c r="AN122" s="20"/>
      <c r="AO122" s="20"/>
      <c r="AP122" s="20"/>
      <c r="AQ122" s="20"/>
      <c r="AR122" s="20"/>
      <c r="AS122" s="20"/>
      <c r="AT122" s="20"/>
      <c r="AU122" s="20"/>
      <c r="AV122" s="20"/>
    </row>
  </sheetData>
  <mergeCells count="3">
    <mergeCell ref="B1:R1"/>
    <mergeCell ref="L22:N22"/>
    <mergeCell ref="M37:N37"/>
  </mergeCells>
  <conditionalFormatting sqref="P25:P41">
    <cfRule type="dataBar" priority="10">
      <dataBar>
        <cfvo type="min"/>
        <cfvo type="max"/>
        <color rgb="FF008AEF"/>
      </dataBar>
      <extLst>
        <ext xmlns:x14="http://schemas.microsoft.com/office/spreadsheetml/2009/9/main" uri="{B025F937-C7B1-47D3-B67F-A62EFF666E3E}">
          <x14:id>{2BBF4567-8AE5-4973-978A-4E6FCC5CD546}</x14:id>
        </ext>
      </extLst>
    </cfRule>
  </conditionalFormatting>
  <conditionalFormatting sqref="Q25:U41">
    <cfRule type="dataBar" priority="7">
      <dataBar>
        <cfvo type="num" val="0"/>
        <cfvo type="formula" val="MAX($Q$25:$U$41)*2"/>
        <color theme="1" tint="0.249977111117893"/>
      </dataBar>
      <extLst>
        <ext xmlns:x14="http://schemas.microsoft.com/office/spreadsheetml/2009/9/main" uri="{B025F937-C7B1-47D3-B67F-A62EFF666E3E}">
          <x14:id>{0D316995-CD07-411D-BA4A-DD94044B99B9}</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2BBF4567-8AE5-4973-978A-4E6FCC5CD546}">
            <x14:dataBar minLength="0" maxLength="100" gradient="0">
              <x14:cfvo type="autoMin"/>
              <x14:cfvo type="autoMax"/>
              <x14:negativeFillColor rgb="FFFF0000"/>
              <x14:axisColor rgb="FF000000"/>
            </x14:dataBar>
          </x14:cfRule>
          <xm:sqref>P25:P41</xm:sqref>
        </x14:conditionalFormatting>
        <x14:conditionalFormatting xmlns:xm="http://schemas.microsoft.com/office/excel/2006/main">
          <x14:cfRule type="expression" priority="12" id="{19B8E2F9-7414-4336-A9BD-3F558FACE897}">
            <xm:f>Q$23=Pivots!$A$77</xm:f>
            <x14:dxf>
              <fill>
                <patternFill>
                  <bgColor theme="8" tint="0.39994506668294322"/>
                </patternFill>
              </fill>
              <border>
                <left style="thin">
                  <color auto="1"/>
                </left>
                <right style="thin">
                  <color auto="1"/>
                </right>
                <top style="thin">
                  <color auto="1"/>
                </top>
                <bottom style="thin">
                  <color auto="1"/>
                </bottom>
                <vertical/>
                <horizontal/>
              </border>
            </x14:dxf>
          </x14:cfRule>
          <xm:sqref>Q23:U41</xm:sqref>
        </x14:conditionalFormatting>
        <x14:conditionalFormatting xmlns:xm="http://schemas.microsoft.com/office/excel/2006/main">
          <x14:cfRule type="dataBar" id="{0D316995-CD07-411D-BA4A-DD94044B99B9}">
            <x14:dataBar minLength="0" maxLength="100" gradient="0">
              <x14:cfvo type="num">
                <xm:f>0</xm:f>
              </x14:cfvo>
              <x14:cfvo type="formula">
                <xm:f>MAX($Q$25:$U$41)*2</xm:f>
              </x14:cfvo>
              <x14:negativeFillColor rgb="FFFF0000"/>
              <x14:axisColor rgb="FF000000"/>
            </x14:dataBar>
          </x14:cfRule>
          <xm:sqref>Q25:U41</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5A34E74-D14C-4441-9B22-77C70B48DC2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Pivots</vt:lpstr>
      <vt:lpstr>Customer Center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Sai vinay Alla</cp:lastModifiedBy>
  <dcterms:created xsi:type="dcterms:W3CDTF">2021-03-14T20:21:32Z</dcterms:created>
  <dcterms:modified xsi:type="dcterms:W3CDTF">2025-08-25T11:48:02Z</dcterms:modified>
</cp:coreProperties>
</file>