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82\Dropbox\Teaching\PGP\WwN2022\"/>
    </mc:Choice>
  </mc:AlternateContent>
  <xr:revisionPtr revIDLastSave="0" documentId="13_ncr:1_{D5D0F76E-C70C-4A39-90AD-2734C08E9F74}" xr6:coauthVersionLast="47" xr6:coauthVersionMax="47" xr10:uidLastSave="{00000000-0000-0000-0000-000000000000}"/>
  <bookViews>
    <workbookView xWindow="4350" yWindow="2535" windowWidth="23610" windowHeight="11295" xr2:uid="{57A6E1B0-0707-46EE-B95A-35D766739CC2}"/>
  </bookViews>
  <sheets>
    <sheet name="Sheet1" sheetId="1" r:id="rId1"/>
  </sheets>
  <definedNames>
    <definedName name="solver_adj" localSheetId="0" hidden="1">Sheet1!$I$9:$M$13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Sheet1!$I$17</definedName>
    <definedName name="solver_lhs2" localSheetId="0" hidden="1">Sheet1!$Q$9:$Q$13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Sheet1!$I$15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2</definedName>
    <definedName name="solver_rhs1" localSheetId="0" hidden="1">Sheet1!$K$17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  <c r="K3" i="1" s="1"/>
  <c r="P13" i="1"/>
  <c r="P12" i="1"/>
  <c r="P11" i="1"/>
  <c r="P10" i="1"/>
  <c r="P9" i="1"/>
  <c r="O10" i="1"/>
  <c r="O11" i="1"/>
  <c r="O12" i="1"/>
  <c r="O13" i="1"/>
  <c r="O9" i="1"/>
  <c r="M6" i="1" l="1"/>
  <c r="M4" i="1"/>
  <c r="M2" i="1"/>
  <c r="J5" i="1"/>
  <c r="L6" i="1"/>
  <c r="L4" i="1"/>
  <c r="L2" i="1"/>
  <c r="I4" i="1"/>
  <c r="J3" i="1"/>
  <c r="K6" i="1"/>
  <c r="K4" i="1"/>
  <c r="K2" i="1"/>
  <c r="J6" i="1"/>
  <c r="I2" i="1"/>
  <c r="I15" i="1" s="1"/>
  <c r="M5" i="1"/>
  <c r="M3" i="1"/>
  <c r="I3" i="1"/>
  <c r="J4" i="1"/>
  <c r="I6" i="1"/>
  <c r="L5" i="1"/>
  <c r="L3" i="1"/>
  <c r="J2" i="1"/>
  <c r="I5" i="1"/>
  <c r="K5" i="1"/>
  <c r="Q13" i="1"/>
  <c r="Q11" i="1"/>
  <c r="Q9" i="1"/>
  <c r="Q10" i="1"/>
  <c r="Q12" i="1"/>
  <c r="I1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Diptesh Ghosh</author>
  </authors>
  <commentList>
    <comment ref="B9" authorId="0" shapeId="0" xr:uid="{4573AC6B-3F5D-4145-B8F5-96A29BF1D421}">
      <text>
        <r>
          <rPr>
            <b/>
            <sz val="9"/>
            <color indexed="81"/>
            <rFont val="Tahoma"/>
            <family val="2"/>
          </rPr>
          <t>Diptesh Ghosh:</t>
        </r>
        <r>
          <rPr>
            <sz val="9"/>
            <color indexed="81"/>
            <rFont val="Tahoma"/>
            <family val="2"/>
          </rPr>
          <t xml:space="preserve">
10000 is infinity</t>
        </r>
      </text>
    </comment>
  </commentList>
</comments>
</file>

<file path=xl/sharedStrings.xml><?xml version="1.0" encoding="utf-8"?>
<sst xmlns="http://schemas.openxmlformats.org/spreadsheetml/2006/main" count="14" uniqueCount="14">
  <si>
    <t>payoff</t>
  </si>
  <si>
    <t>time</t>
  </si>
  <si>
    <t>"cost"</t>
  </si>
  <si>
    <t>alpha</t>
  </si>
  <si>
    <t>"flow"</t>
  </si>
  <si>
    <t>"cost" =  alpha*time - payoff</t>
  </si>
  <si>
    <t>out</t>
  </si>
  <si>
    <t>in</t>
  </si>
  <si>
    <t>out-in</t>
  </si>
  <si>
    <t>.eq. 0</t>
  </si>
  <si>
    <t>&lt;- to minimize</t>
  </si>
  <si>
    <t>.ge.</t>
  </si>
  <si>
    <t>flow balance</t>
  </si>
  <si>
    <t>stop unboundedness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</si>
</sst>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0" xfId="0" applyFont="1"/>
    <xf numFmtId="0" fontId="4" fillId="0" borderId="0" xfId="0" applyFon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C7DF6-A65A-4E28-A05B-56523C2D57B1}">
  <dimension ref="A1:S18"/>
  <sheetViews>
    <sheetView showGridLines="0" tabSelected="1" workbookViewId="0"/>
  </sheetViews>
  <sheetFormatPr defaultRowHeight="15" x14ac:dyDescent="0.25"/>
  <sheetData>
    <row r="1" spans="1:19" x14ac:dyDescent="0.25">
      <c r="A1" s="3" t="s">
        <v>0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H1" s="3" t="s">
        <v>2</v>
      </c>
      <c r="I1" s="3">
        <v>0</v>
      </c>
      <c r="J1" s="3">
        <v>1</v>
      </c>
      <c r="K1" s="3">
        <v>2</v>
      </c>
      <c r="L1" s="3">
        <v>3</v>
      </c>
      <c r="M1" s="3">
        <v>4</v>
      </c>
      <c r="O1" s="4" t="s">
        <v>5</v>
      </c>
    </row>
    <row r="2" spans="1:19" x14ac:dyDescent="0.25">
      <c r="A2" s="3">
        <v>0</v>
      </c>
      <c r="B2" s="2">
        <v>0</v>
      </c>
      <c r="C2" s="2">
        <v>200</v>
      </c>
      <c r="D2" s="2">
        <v>200</v>
      </c>
      <c r="E2" s="2">
        <v>0</v>
      </c>
      <c r="F2" s="2">
        <v>0</v>
      </c>
      <c r="H2" s="3">
        <v>0</v>
      </c>
      <c r="I2" s="2">
        <f>$B$15*B9-B2</f>
        <v>77500</v>
      </c>
      <c r="J2" s="2">
        <f t="shared" ref="J2:M6" si="0">$B$15*C9-C2</f>
        <v>32.5</v>
      </c>
      <c r="K2" s="2">
        <f t="shared" si="0"/>
        <v>71.25</v>
      </c>
      <c r="L2" s="2">
        <f t="shared" si="0"/>
        <v>77500</v>
      </c>
      <c r="M2" s="2">
        <f t="shared" si="0"/>
        <v>77500</v>
      </c>
    </row>
    <row r="3" spans="1:19" x14ac:dyDescent="0.25">
      <c r="A3" s="3">
        <v>1</v>
      </c>
      <c r="B3" s="2">
        <v>150</v>
      </c>
      <c r="C3" s="2">
        <v>0</v>
      </c>
      <c r="D3" s="2">
        <v>100</v>
      </c>
      <c r="E3" s="2">
        <v>0</v>
      </c>
      <c r="F3" s="2">
        <v>300</v>
      </c>
      <c r="H3" s="3">
        <v>1</v>
      </c>
      <c r="I3" s="2">
        <f>$B$15*B10-B3</f>
        <v>5</v>
      </c>
      <c r="J3" s="2">
        <f t="shared" si="0"/>
        <v>77500</v>
      </c>
      <c r="K3" s="2">
        <f t="shared" si="0"/>
        <v>55</v>
      </c>
      <c r="L3" s="2">
        <f t="shared" si="0"/>
        <v>77500</v>
      </c>
      <c r="M3" s="2">
        <f t="shared" si="0"/>
        <v>10</v>
      </c>
    </row>
    <row r="4" spans="1:19" x14ac:dyDescent="0.25">
      <c r="A4" s="3">
        <v>2</v>
      </c>
      <c r="B4" s="2">
        <v>0</v>
      </c>
      <c r="C4" s="2">
        <v>250</v>
      </c>
      <c r="D4" s="2">
        <v>0</v>
      </c>
      <c r="E4" s="2">
        <v>225</v>
      </c>
      <c r="F4" s="2">
        <v>0</v>
      </c>
      <c r="H4" s="3">
        <v>2</v>
      </c>
      <c r="I4" s="2">
        <f t="shared" ref="I4:I6" si="1">$B$15*B11-B4</f>
        <v>77500</v>
      </c>
      <c r="J4" s="2">
        <f t="shared" si="0"/>
        <v>60</v>
      </c>
      <c r="K4" s="2">
        <f t="shared" si="0"/>
        <v>77500</v>
      </c>
      <c r="L4" s="2">
        <f t="shared" si="0"/>
        <v>162.5</v>
      </c>
      <c r="M4" s="2">
        <f t="shared" si="0"/>
        <v>77500</v>
      </c>
    </row>
    <row r="5" spans="1:19" x14ac:dyDescent="0.25">
      <c r="A5" s="3">
        <v>3</v>
      </c>
      <c r="B5" s="2">
        <v>0</v>
      </c>
      <c r="C5" s="2">
        <v>0</v>
      </c>
      <c r="D5" s="2">
        <v>350</v>
      </c>
      <c r="E5" s="2">
        <v>0</v>
      </c>
      <c r="F5" s="2">
        <v>275</v>
      </c>
      <c r="H5" s="3">
        <v>3</v>
      </c>
      <c r="I5" s="2">
        <f t="shared" si="1"/>
        <v>77500</v>
      </c>
      <c r="J5" s="2">
        <f t="shared" si="0"/>
        <v>77500</v>
      </c>
      <c r="K5" s="2">
        <f t="shared" si="0"/>
        <v>-40</v>
      </c>
      <c r="L5" s="2">
        <f t="shared" si="0"/>
        <v>77500</v>
      </c>
      <c r="M5" s="2">
        <f t="shared" si="0"/>
        <v>-81.25</v>
      </c>
    </row>
    <row r="6" spans="1:19" x14ac:dyDescent="0.25">
      <c r="A6" s="3">
        <v>4</v>
      </c>
      <c r="B6" s="2">
        <v>200</v>
      </c>
      <c r="C6" s="2">
        <v>0</v>
      </c>
      <c r="D6" s="2">
        <v>250</v>
      </c>
      <c r="E6" s="2">
        <v>0</v>
      </c>
      <c r="F6" s="2">
        <v>0</v>
      </c>
      <c r="H6" s="3">
        <v>4</v>
      </c>
      <c r="I6" s="2">
        <f t="shared" si="1"/>
        <v>110</v>
      </c>
      <c r="J6" s="2">
        <f t="shared" si="0"/>
        <v>77500</v>
      </c>
      <c r="K6" s="2">
        <f t="shared" si="0"/>
        <v>21.25</v>
      </c>
      <c r="L6" s="2">
        <f t="shared" si="0"/>
        <v>77500</v>
      </c>
      <c r="M6" s="2">
        <f t="shared" si="0"/>
        <v>77500</v>
      </c>
    </row>
    <row r="8" spans="1:19" x14ac:dyDescent="0.25">
      <c r="A8" s="3" t="s">
        <v>1</v>
      </c>
      <c r="B8" s="3">
        <v>0</v>
      </c>
      <c r="C8" s="3">
        <v>1</v>
      </c>
      <c r="D8" s="3">
        <v>2</v>
      </c>
      <c r="E8" s="3">
        <v>3</v>
      </c>
      <c r="F8" s="3">
        <v>4</v>
      </c>
      <c r="H8" s="3" t="s">
        <v>4</v>
      </c>
      <c r="I8" s="3">
        <v>0</v>
      </c>
      <c r="J8" s="3">
        <v>1</v>
      </c>
      <c r="K8" s="3">
        <v>2</v>
      </c>
      <c r="L8" s="3">
        <v>3</v>
      </c>
      <c r="M8" s="3">
        <v>4</v>
      </c>
      <c r="O8" s="7" t="s">
        <v>6</v>
      </c>
      <c r="P8" s="7" t="s">
        <v>7</v>
      </c>
      <c r="Q8" t="s">
        <v>8</v>
      </c>
    </row>
    <row r="9" spans="1:19" x14ac:dyDescent="0.25">
      <c r="A9" s="3">
        <v>0</v>
      </c>
      <c r="B9" s="2">
        <v>10000</v>
      </c>
      <c r="C9" s="2">
        <v>30</v>
      </c>
      <c r="D9" s="2">
        <v>35</v>
      </c>
      <c r="E9" s="2">
        <v>10000</v>
      </c>
      <c r="F9" s="2">
        <v>10000</v>
      </c>
      <c r="H9" s="3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O9">
        <f>SUM(I9:M9)</f>
        <v>0</v>
      </c>
      <c r="P9">
        <f>SUM(I9:I13)</f>
        <v>0</v>
      </c>
      <c r="Q9" s="8">
        <f>O9-P9</f>
        <v>0</v>
      </c>
      <c r="R9" s="9" t="s">
        <v>9</v>
      </c>
      <c r="S9" s="11" t="s">
        <v>12</v>
      </c>
    </row>
    <row r="10" spans="1:19" x14ac:dyDescent="0.25">
      <c r="A10" s="3">
        <v>1</v>
      </c>
      <c r="B10" s="2">
        <v>20</v>
      </c>
      <c r="C10" s="2">
        <v>10000</v>
      </c>
      <c r="D10" s="2">
        <v>20</v>
      </c>
      <c r="E10" s="2">
        <v>10000</v>
      </c>
      <c r="F10" s="2">
        <v>40</v>
      </c>
      <c r="H10" s="3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O10">
        <f t="shared" ref="O10:O13" si="2">SUM(I10:M10)</f>
        <v>0</v>
      </c>
      <c r="P10">
        <f>SUM(J9:J13)</f>
        <v>0</v>
      </c>
      <c r="Q10" s="8">
        <f t="shared" ref="Q10:Q13" si="3">O10-P10</f>
        <v>0</v>
      </c>
      <c r="R10" s="9"/>
      <c r="S10" s="11"/>
    </row>
    <row r="11" spans="1:19" x14ac:dyDescent="0.25">
      <c r="A11" s="3">
        <v>2</v>
      </c>
      <c r="B11" s="2">
        <v>10000</v>
      </c>
      <c r="C11" s="2">
        <v>40</v>
      </c>
      <c r="D11" s="2">
        <v>10000</v>
      </c>
      <c r="E11" s="2">
        <v>50</v>
      </c>
      <c r="F11" s="2">
        <v>10000</v>
      </c>
      <c r="H11" s="3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O11">
        <f t="shared" si="2"/>
        <v>0</v>
      </c>
      <c r="P11">
        <f>SUM(K9:K13)</f>
        <v>0</v>
      </c>
      <c r="Q11" s="8">
        <f t="shared" si="3"/>
        <v>0</v>
      </c>
      <c r="R11" s="9"/>
      <c r="S11" s="11"/>
    </row>
    <row r="12" spans="1:19" x14ac:dyDescent="0.25">
      <c r="A12" s="3">
        <v>3</v>
      </c>
      <c r="B12" s="2">
        <v>10000</v>
      </c>
      <c r="C12" s="2">
        <v>10000</v>
      </c>
      <c r="D12" s="2">
        <v>40</v>
      </c>
      <c r="E12" s="2">
        <v>10000</v>
      </c>
      <c r="F12" s="2">
        <v>25</v>
      </c>
      <c r="H12" s="3">
        <v>3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O12">
        <f t="shared" si="2"/>
        <v>0</v>
      </c>
      <c r="P12">
        <f>SUM(L9:L13)</f>
        <v>0</v>
      </c>
      <c r="Q12" s="8">
        <f t="shared" si="3"/>
        <v>0</v>
      </c>
      <c r="R12" s="9"/>
      <c r="S12" s="11"/>
    </row>
    <row r="13" spans="1:19" x14ac:dyDescent="0.25">
      <c r="A13" s="3">
        <v>4</v>
      </c>
      <c r="B13" s="2">
        <v>40</v>
      </c>
      <c r="C13" s="2">
        <v>10000</v>
      </c>
      <c r="D13" s="2">
        <v>35</v>
      </c>
      <c r="E13" s="2">
        <v>10000</v>
      </c>
      <c r="F13" s="2">
        <v>10000</v>
      </c>
      <c r="H13" s="3">
        <v>4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O13">
        <f t="shared" si="2"/>
        <v>0</v>
      </c>
      <c r="P13">
        <f>SUM(M9:M13)</f>
        <v>0</v>
      </c>
      <c r="Q13" s="8">
        <f t="shared" si="3"/>
        <v>0</v>
      </c>
      <c r="R13" s="9"/>
      <c r="S13" s="11"/>
    </row>
    <row r="15" spans="1:19" x14ac:dyDescent="0.25">
      <c r="A15" s="5" t="s">
        <v>3</v>
      </c>
      <c r="B15" s="6">
        <f>AVERAGE(B17:B18)</f>
        <v>7.75</v>
      </c>
      <c r="I15">
        <f>SUMPRODUCT(I2:M6,I9:M13)</f>
        <v>0</v>
      </c>
      <c r="J15" t="s">
        <v>10</v>
      </c>
    </row>
    <row r="17" spans="2:11" x14ac:dyDescent="0.25">
      <c r="B17">
        <v>11</v>
      </c>
      <c r="I17" s="8">
        <f>SUMPRODUCT(I2:M6,I9:M13)</f>
        <v>0</v>
      </c>
      <c r="J17" s="8" t="s">
        <v>11</v>
      </c>
      <c r="K17" s="8">
        <v>-100</v>
      </c>
    </row>
    <row r="18" spans="2:11" x14ac:dyDescent="0.25">
      <c r="B18">
        <v>4.5</v>
      </c>
      <c r="I18" s="10" t="s">
        <v>13</v>
      </c>
      <c r="J18" s="10"/>
      <c r="K18" s="10"/>
    </row>
  </sheetData>
  <sortState xmlns:xlrd2="http://schemas.microsoft.com/office/spreadsheetml/2017/richdata2" ref="A1:D11">
    <sortCondition ref="A1:A11"/>
    <sortCondition ref="B1:B11"/>
  </sortState>
  <mergeCells count="3">
    <mergeCell ref="R9:R13"/>
    <mergeCell ref="S9:S13"/>
    <mergeCell ref="I18:K1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Diptesh Ghosh</dc:creator>
  <cp:lastModifiedBy>Diptesh Ghosh</cp:lastModifiedBy>
  <dcterms:created xsi:type="dcterms:W3CDTF">2022-07-04T15:40:11Z</dcterms:created>
  <dcterms:modified xsi:type="dcterms:W3CDTF">2022-07-06T13:56:09Z</dcterms:modified>
</cp:coreProperties>
</file>