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a1-my.sharepoint.com/personal/p21saigaurav_iima_ac_in/Documents/Desktop/IIMA/Term 4/WwN/CODES/"/>
    </mc:Choice>
  </mc:AlternateContent>
  <xr:revisionPtr revIDLastSave="0" documentId="8_{2A7B0294-5688-46D6-82B9-C619A56EA597}" xr6:coauthVersionLast="47" xr6:coauthVersionMax="47" xr10:uidLastSave="{00000000-0000-0000-0000-000000000000}"/>
  <bookViews>
    <workbookView xWindow="-108" yWindow="-108" windowWidth="23256" windowHeight="12456" xr2:uid="{C824C6D3-9D82-4274-ACB1-C505A9E9B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7" i="1" l="1"/>
  <c r="L26" i="1"/>
  <c r="L25" i="1"/>
  <c r="L24" i="1"/>
  <c r="L23" i="1"/>
  <c r="I23" i="1" a="1"/>
  <c r="I23" i="1" s="1"/>
  <c r="L22" i="1"/>
  <c r="J22" i="1"/>
  <c r="I22" i="1"/>
  <c r="L21" i="1"/>
  <c r="J21" i="1"/>
  <c r="I21" i="1"/>
  <c r="L20" i="1"/>
  <c r="J20" i="1"/>
  <c r="I20" i="1"/>
  <c r="L19" i="1"/>
  <c r="J19" i="1"/>
  <c r="I19" i="1"/>
  <c r="L18" i="1"/>
  <c r="J18" i="1"/>
  <c r="I18" i="1"/>
  <c r="L17" i="1"/>
  <c r="J17" i="1"/>
  <c r="I17" i="1"/>
  <c r="L16" i="1"/>
  <c r="J16" i="1"/>
  <c r="I16" i="1"/>
  <c r="L15" i="1"/>
  <c r="J15" i="1"/>
  <c r="I15" i="1"/>
  <c r="L14" i="1"/>
  <c r="J14" i="1"/>
  <c r="I14" i="1"/>
  <c r="L13" i="1"/>
  <c r="J13" i="1"/>
  <c r="I13" i="1"/>
  <c r="L12" i="1"/>
  <c r="J12" i="1"/>
  <c r="I12" i="1"/>
  <c r="L11" i="1"/>
  <c r="J11" i="1"/>
  <c r="I11" i="1"/>
  <c r="L10" i="1"/>
  <c r="J10" i="1"/>
  <c r="I10" i="1"/>
  <c r="J2" i="1" s="1"/>
  <c r="L9" i="1"/>
  <c r="J9" i="1"/>
  <c r="I9" i="1"/>
  <c r="L8" i="1"/>
  <c r="J8" i="1"/>
  <c r="I8" i="1"/>
  <c r="L3" i="1" a="1"/>
  <c r="L3" i="1" s="1"/>
  <c r="J3" i="1" a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<sst xmlns="http://schemas.openxmlformats.org/spreadsheetml/2006/main" count="25" uniqueCount="23">
  <si>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job index</t>
  </si>
  <si>
    <t>job</t>
  </si>
  <si>
    <t>C</t>
  </si>
  <si>
    <t>B</t>
  </si>
  <si>
    <t>E</t>
  </si>
  <si>
    <t>D</t>
  </si>
  <si>
    <t>A</t>
  </si>
  <si>
    <t>release date</t>
  </si>
  <si>
    <t>2 parallel machines and job on atmost one machine</t>
  </si>
  <si>
    <t>processing time</t>
  </si>
  <si>
    <t>make max limit = 1</t>
  </si>
  <si>
    <t>corresponding to phase period</t>
  </si>
  <si>
    <t>due date</t>
  </si>
  <si>
    <t>day out capacities (from node 11) is twice the original</t>
  </si>
  <si>
    <t>Job (index)</t>
  </si>
  <si>
    <t>Phase</t>
  </si>
  <si>
    <t>days</t>
  </si>
  <si>
    <t>2 parallel machines and job on both machines</t>
  </si>
  <si>
    <t>make max limit = 2</t>
  </si>
  <si>
    <t>day outcapacities (from node 11) is twice the original</t>
  </si>
  <si>
    <t>Max limit</t>
  </si>
  <si>
    <t>Job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</si>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</sst>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59C4-8058-4704-AAAE-BEAC466C897C}">
  <dimension ref="A1:Q27"/>
  <sheetViews>
    <sheetView tabSelected="1" workbookViewId="0">
      <selection sqref="A1:XFD1048576"/>
    </sheetView>
  </sheetViews>
  <sheetFormatPr defaultRowHeight="14.4" x14ac:dyDescent="0.3"/>
  <sheetData>
    <row r="1" spans="1:1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I2">
        <v>12</v>
      </c>
      <c r="J2">
        <f>COUNT(I3:I27)</f>
        <v>25</v>
      </c>
    </row>
    <row r="3" spans="1:17" x14ac:dyDescent="0.3">
      <c r="A3" t="s">
        <v>7</v>
      </c>
      <c r="B3">
        <v>4</v>
      </c>
      <c r="C3">
        <v>1</v>
      </c>
      <c r="D3">
        <v>4</v>
      </c>
      <c r="E3">
        <v>3</v>
      </c>
      <c r="F3">
        <v>1</v>
      </c>
      <c r="I3">
        <v>0</v>
      </c>
      <c r="J3" cm="1">
        <f t="array" ref="J3:J7">_xlfn.SEQUENCE(5)</f>
        <v>1</v>
      </c>
      <c r="K3">
        <v>0</v>
      </c>
      <c r="L3" cm="1">
        <f t="array" ref="L3:L7">TRANSPOSE(B4:F4)</f>
        <v>4</v>
      </c>
      <c r="O3" t="s">
        <v>8</v>
      </c>
    </row>
    <row r="4" spans="1:17" x14ac:dyDescent="0.3">
      <c r="A4" t="s">
        <v>9</v>
      </c>
      <c r="B4">
        <v>4</v>
      </c>
      <c r="C4">
        <v>6</v>
      </c>
      <c r="D4">
        <v>3</v>
      </c>
      <c r="E4">
        <v>5</v>
      </c>
      <c r="F4">
        <v>1.5</v>
      </c>
      <c r="I4">
        <v>0</v>
      </c>
      <c r="J4">
        <v>2</v>
      </c>
      <c r="K4">
        <v>0</v>
      </c>
      <c r="L4">
        <v>6</v>
      </c>
      <c r="O4" t="s">
        <v>10</v>
      </c>
      <c r="Q4" t="s">
        <v>11</v>
      </c>
    </row>
    <row r="5" spans="1:17" x14ac:dyDescent="0.3">
      <c r="A5" t="s">
        <v>12</v>
      </c>
      <c r="B5">
        <v>9</v>
      </c>
      <c r="C5">
        <v>7</v>
      </c>
      <c r="D5">
        <v>7</v>
      </c>
      <c r="E5">
        <v>8</v>
      </c>
      <c r="F5">
        <v>4</v>
      </c>
      <c r="I5">
        <v>0</v>
      </c>
      <c r="J5">
        <v>3</v>
      </c>
      <c r="K5">
        <v>0</v>
      </c>
      <c r="L5">
        <v>3</v>
      </c>
      <c r="O5" t="s">
        <v>13</v>
      </c>
    </row>
    <row r="6" spans="1:17" x14ac:dyDescent="0.3">
      <c r="I6">
        <v>0</v>
      </c>
      <c r="J6">
        <v>4</v>
      </c>
      <c r="K6">
        <v>0</v>
      </c>
      <c r="L6">
        <v>5</v>
      </c>
    </row>
    <row r="7" spans="1:17" x14ac:dyDescent="0.3">
      <c r="B7" t="s">
        <v>14</v>
      </c>
      <c r="C7" t="s">
        <v>15</v>
      </c>
      <c r="E7" t="s">
        <v>15</v>
      </c>
      <c r="F7" t="s">
        <v>16</v>
      </c>
      <c r="I7">
        <v>0</v>
      </c>
      <c r="J7">
        <v>5</v>
      </c>
      <c r="K7">
        <v>0</v>
      </c>
      <c r="L7">
        <v>1.5</v>
      </c>
    </row>
    <row r="8" spans="1:17" x14ac:dyDescent="0.3">
      <c r="B8">
        <v>1</v>
      </c>
      <c r="C8">
        <v>3</v>
      </c>
      <c r="E8">
        <v>1</v>
      </c>
      <c r="F8">
        <v>2</v>
      </c>
      <c r="I8">
        <f>B8</f>
        <v>1</v>
      </c>
      <c r="J8">
        <f>C8+5</f>
        <v>8</v>
      </c>
      <c r="K8">
        <v>0</v>
      </c>
      <c r="L8">
        <f>INDEX($F$8:$F$12, MATCH(C8, $E$8:$E$12, 0))</f>
        <v>3</v>
      </c>
      <c r="O8" t="s">
        <v>17</v>
      </c>
    </row>
    <row r="9" spans="1:17" x14ac:dyDescent="0.3">
      <c r="B9">
        <v>1</v>
      </c>
      <c r="C9">
        <v>4</v>
      </c>
      <c r="E9">
        <v>2</v>
      </c>
      <c r="F9">
        <v>1</v>
      </c>
      <c r="I9">
        <f t="shared" ref="I9:I25" si="0">B9</f>
        <v>1</v>
      </c>
      <c r="J9">
        <f t="shared" ref="J9:J22" si="1">C9+5</f>
        <v>9</v>
      </c>
      <c r="K9">
        <v>0</v>
      </c>
      <c r="L9">
        <f t="shared" ref="L9:L22" si="2">INDEX($F$8:$F$12, MATCH(C9, $E$8:$E$12, 0))</f>
        <v>1</v>
      </c>
      <c r="O9" t="s">
        <v>18</v>
      </c>
      <c r="Q9" t="s">
        <v>11</v>
      </c>
    </row>
    <row r="10" spans="1:17" x14ac:dyDescent="0.3">
      <c r="B10">
        <v>1</v>
      </c>
      <c r="C10">
        <v>5</v>
      </c>
      <c r="E10">
        <v>3</v>
      </c>
      <c r="F10">
        <v>3</v>
      </c>
      <c r="I10">
        <f t="shared" si="0"/>
        <v>1</v>
      </c>
      <c r="J10">
        <f t="shared" si="1"/>
        <v>10</v>
      </c>
      <c r="K10">
        <v>0</v>
      </c>
      <c r="L10">
        <f t="shared" si="2"/>
        <v>1</v>
      </c>
      <c r="O10" t="s">
        <v>19</v>
      </c>
    </row>
    <row r="11" spans="1:17" x14ac:dyDescent="0.3">
      <c r="B11">
        <v>2</v>
      </c>
      <c r="C11">
        <v>1</v>
      </c>
      <c r="E11">
        <v>4</v>
      </c>
      <c r="F11">
        <v>1</v>
      </c>
      <c r="I11">
        <f t="shared" si="0"/>
        <v>2</v>
      </c>
      <c r="J11">
        <f t="shared" si="1"/>
        <v>6</v>
      </c>
      <c r="K11">
        <v>0</v>
      </c>
      <c r="L11">
        <f t="shared" si="2"/>
        <v>2</v>
      </c>
    </row>
    <row r="12" spans="1:17" x14ac:dyDescent="0.3">
      <c r="B12">
        <v>2</v>
      </c>
      <c r="C12">
        <v>2</v>
      </c>
      <c r="E12">
        <v>5</v>
      </c>
      <c r="F12">
        <v>1</v>
      </c>
      <c r="I12">
        <f t="shared" si="0"/>
        <v>2</v>
      </c>
      <c r="J12">
        <f t="shared" si="1"/>
        <v>7</v>
      </c>
      <c r="K12">
        <v>0</v>
      </c>
      <c r="L12">
        <f t="shared" si="2"/>
        <v>1</v>
      </c>
    </row>
    <row r="13" spans="1:17" x14ac:dyDescent="0.3">
      <c r="B13">
        <v>2</v>
      </c>
      <c r="C13">
        <v>3</v>
      </c>
      <c r="I13">
        <f t="shared" si="0"/>
        <v>2</v>
      </c>
      <c r="J13">
        <f t="shared" si="1"/>
        <v>8</v>
      </c>
      <c r="K13">
        <v>0</v>
      </c>
      <c r="L13">
        <f t="shared" si="2"/>
        <v>3</v>
      </c>
    </row>
    <row r="14" spans="1:17" x14ac:dyDescent="0.3">
      <c r="B14">
        <v>3</v>
      </c>
      <c r="C14">
        <v>3</v>
      </c>
      <c r="I14">
        <f t="shared" si="0"/>
        <v>3</v>
      </c>
      <c r="J14">
        <f t="shared" si="1"/>
        <v>8</v>
      </c>
      <c r="K14">
        <v>0</v>
      </c>
      <c r="L14">
        <f t="shared" si="2"/>
        <v>3</v>
      </c>
    </row>
    <row r="15" spans="1:17" x14ac:dyDescent="0.3">
      <c r="B15">
        <v>3</v>
      </c>
      <c r="C15">
        <v>4</v>
      </c>
      <c r="E15" t="s">
        <v>20</v>
      </c>
      <c r="F15">
        <v>100</v>
      </c>
      <c r="I15">
        <f t="shared" si="0"/>
        <v>3</v>
      </c>
      <c r="J15">
        <f t="shared" si="1"/>
        <v>9</v>
      </c>
      <c r="K15">
        <v>0</v>
      </c>
      <c r="L15">
        <f t="shared" si="2"/>
        <v>1</v>
      </c>
    </row>
    <row r="16" spans="1:17" x14ac:dyDescent="0.3">
      <c r="B16">
        <v>3</v>
      </c>
      <c r="C16">
        <v>5</v>
      </c>
      <c r="I16">
        <f t="shared" si="0"/>
        <v>3</v>
      </c>
      <c r="J16">
        <f t="shared" si="1"/>
        <v>10</v>
      </c>
      <c r="K16">
        <v>0</v>
      </c>
      <c r="L16">
        <f t="shared" si="2"/>
        <v>1</v>
      </c>
    </row>
    <row r="17" spans="2:12" x14ac:dyDescent="0.3">
      <c r="B17">
        <v>4</v>
      </c>
      <c r="C17">
        <v>2</v>
      </c>
      <c r="I17">
        <f t="shared" si="0"/>
        <v>4</v>
      </c>
      <c r="J17">
        <f t="shared" si="1"/>
        <v>7</v>
      </c>
      <c r="K17">
        <v>0</v>
      </c>
      <c r="L17">
        <f t="shared" si="2"/>
        <v>1</v>
      </c>
    </row>
    <row r="18" spans="2:12" x14ac:dyDescent="0.3">
      <c r="B18">
        <v>4</v>
      </c>
      <c r="C18">
        <v>3</v>
      </c>
      <c r="I18">
        <f t="shared" si="0"/>
        <v>4</v>
      </c>
      <c r="J18">
        <f t="shared" si="1"/>
        <v>8</v>
      </c>
      <c r="K18">
        <v>0</v>
      </c>
      <c r="L18">
        <f t="shared" si="2"/>
        <v>3</v>
      </c>
    </row>
    <row r="19" spans="2:12" x14ac:dyDescent="0.3">
      <c r="B19">
        <v>4</v>
      </c>
      <c r="C19">
        <v>4</v>
      </c>
      <c r="E19" t="s">
        <v>21</v>
      </c>
      <c r="F19" t="s">
        <v>22</v>
      </c>
      <c r="I19">
        <f t="shared" si="0"/>
        <v>4</v>
      </c>
      <c r="J19">
        <f t="shared" si="1"/>
        <v>9</v>
      </c>
      <c r="K19">
        <v>0</v>
      </c>
      <c r="L19">
        <f t="shared" si="2"/>
        <v>1</v>
      </c>
    </row>
    <row r="20" spans="2:12" x14ac:dyDescent="0.3">
      <c r="B20">
        <v>4</v>
      </c>
      <c r="C20">
        <v>5</v>
      </c>
      <c r="E20">
        <v>1</v>
      </c>
      <c r="F20">
        <v>-1000</v>
      </c>
      <c r="I20">
        <f t="shared" si="0"/>
        <v>4</v>
      </c>
      <c r="J20">
        <f t="shared" si="1"/>
        <v>10</v>
      </c>
      <c r="K20">
        <v>0</v>
      </c>
      <c r="L20">
        <f t="shared" si="2"/>
        <v>1</v>
      </c>
    </row>
    <row r="21" spans="2:12" x14ac:dyDescent="0.3">
      <c r="B21">
        <v>5</v>
      </c>
      <c r="C21">
        <v>1</v>
      </c>
      <c r="E21">
        <v>2</v>
      </c>
      <c r="F21">
        <v>-3000</v>
      </c>
      <c r="I21">
        <f t="shared" si="0"/>
        <v>5</v>
      </c>
      <c r="J21">
        <f t="shared" si="1"/>
        <v>6</v>
      </c>
      <c r="K21">
        <v>0</v>
      </c>
      <c r="L21">
        <f t="shared" si="2"/>
        <v>2</v>
      </c>
    </row>
    <row r="22" spans="2:12" x14ac:dyDescent="0.3">
      <c r="B22">
        <v>5</v>
      </c>
      <c r="C22">
        <v>2</v>
      </c>
      <c r="E22">
        <v>3</v>
      </c>
      <c r="F22">
        <v>-4000</v>
      </c>
      <c r="I22">
        <f t="shared" si="0"/>
        <v>5</v>
      </c>
      <c r="J22">
        <f t="shared" si="1"/>
        <v>7</v>
      </c>
      <c r="K22">
        <v>0</v>
      </c>
      <c r="L22">
        <f t="shared" si="2"/>
        <v>1</v>
      </c>
    </row>
    <row r="23" spans="2:12" x14ac:dyDescent="0.3">
      <c r="E23">
        <v>4</v>
      </c>
      <c r="F23">
        <v>-1500</v>
      </c>
      <c r="I23" cm="1">
        <f t="array" ref="I23:I27">_xlfn.SEQUENCE(5)+5</f>
        <v>6</v>
      </c>
      <c r="J23">
        <v>11</v>
      </c>
      <c r="K23">
        <v>0</v>
      </c>
      <c r="L23">
        <f>F8*2</f>
        <v>4</v>
      </c>
    </row>
    <row r="24" spans="2:12" x14ac:dyDescent="0.3">
      <c r="E24">
        <v>5</v>
      </c>
      <c r="F24">
        <v>-2000</v>
      </c>
      <c r="I24">
        <v>7</v>
      </c>
      <c r="J24">
        <v>11</v>
      </c>
      <c r="K24">
        <v>0</v>
      </c>
      <c r="L24">
        <f t="shared" ref="L24:L27" si="3">F9*2</f>
        <v>2</v>
      </c>
    </row>
    <row r="25" spans="2:12" x14ac:dyDescent="0.3">
      <c r="I25">
        <v>8</v>
      </c>
      <c r="J25">
        <v>11</v>
      </c>
      <c r="K25">
        <v>0</v>
      </c>
      <c r="L25">
        <f t="shared" si="3"/>
        <v>6</v>
      </c>
    </row>
    <row r="26" spans="2:12" x14ac:dyDescent="0.3">
      <c r="I26">
        <v>9</v>
      </c>
      <c r="J26">
        <v>11</v>
      </c>
      <c r="K26">
        <v>0</v>
      </c>
      <c r="L26">
        <f t="shared" si="3"/>
        <v>2</v>
      </c>
    </row>
    <row r="27" spans="2:12" x14ac:dyDescent="0.3">
      <c r="I27">
        <v>10</v>
      </c>
      <c r="J27">
        <v>11</v>
      </c>
      <c r="K27">
        <v>0</v>
      </c>
      <c r="L27">
        <f t="shared" si="3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Gaurav Anugole</dc:creator>
  <cp:lastModifiedBy>Sai Gaurav Anugole</cp:lastModifiedBy>
  <dcterms:created xsi:type="dcterms:W3CDTF">2022-08-18T15:44:04Z</dcterms:created>
  <dcterms:modified xsi:type="dcterms:W3CDTF">2022-08-18T15:44:44Z</dcterms:modified>
</cp:coreProperties>
</file>